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9345" activeTab="0"/>
  </bookViews>
  <sheets>
    <sheet name="גיליון1" sheetId="1" r:id="rId1"/>
    <sheet name="גיליון2" sheetId="2" r:id="rId2"/>
    <sheet name="גיליון3" sheetId="3" r:id="rId3"/>
  </sheets>
  <definedNames>
    <definedName name="_xlnm.Print_Area" localSheetId="0">'גיליון1'!$A$1:$G$187</definedName>
    <definedName name="_xlnm.Print_Titles" localSheetId="0">'גיליון1'!$12:$13</definedName>
  </definedNames>
  <calcPr fullCalcOnLoad="1"/>
</workbook>
</file>

<file path=xl/sharedStrings.xml><?xml version="1.0" encoding="utf-8"?>
<sst xmlns="http://schemas.openxmlformats.org/spreadsheetml/2006/main" count="510" uniqueCount="369">
  <si>
    <t>Order</t>
  </si>
  <si>
    <t>מוצר</t>
  </si>
  <si>
    <t xml:space="preserve">כתובת: </t>
  </si>
  <si>
    <t xml:space="preserve">סיכום   </t>
  </si>
  <si>
    <t>Total</t>
  </si>
  <si>
    <t xml:space="preserve">סיכום סופי משוער        Approximated total  </t>
  </si>
  <si>
    <t>טופס הזמנה</t>
  </si>
  <si>
    <t xml:space="preserve">טלפון: </t>
  </si>
  <si>
    <t>פרטי המזמין/ה</t>
  </si>
  <si>
    <t>Full Name:</t>
  </si>
  <si>
    <t>Address:</t>
  </si>
  <si>
    <t>Phone No:</t>
  </si>
  <si>
    <t>Order Details</t>
  </si>
  <si>
    <t>הערות המזמין</t>
  </si>
  <si>
    <t>Customer remarks</t>
  </si>
  <si>
    <t>.</t>
  </si>
  <si>
    <t>שם מלא:</t>
  </si>
  <si>
    <t>milk</t>
  </si>
  <si>
    <t>ליטר</t>
  </si>
  <si>
    <t>natural yoghurt</t>
  </si>
  <si>
    <t>יוגורט תות</t>
  </si>
  <si>
    <t>strawberry yoghurt</t>
  </si>
  <si>
    <t>יוגורט פסיפלורה</t>
  </si>
  <si>
    <t>passion flower yoghurt</t>
  </si>
  <si>
    <t>יוגורט אפרסק</t>
  </si>
  <si>
    <t>peach yoghurt</t>
  </si>
  <si>
    <t>למריחה 5%</t>
  </si>
  <si>
    <t>natural "ts'fatit"</t>
  </si>
  <si>
    <t>"ts'fatit" with chives</t>
  </si>
  <si>
    <t>"ts'fatit" with flax seeds</t>
  </si>
  <si>
    <t>פטה 10%</t>
  </si>
  <si>
    <t>10% feta cheese</t>
  </si>
  <si>
    <t>לבנה</t>
  </si>
  <si>
    <t>labane</t>
  </si>
  <si>
    <t>סנט מור (גליל)</t>
  </si>
  <si>
    <t>Saint Mor</t>
  </si>
  <si>
    <t>יחידה</t>
  </si>
  <si>
    <t>למריחה שום שמיר 5%</t>
  </si>
  <si>
    <t>חלב 3%</t>
  </si>
  <si>
    <t>יוגורט טיבעי 3%</t>
  </si>
  <si>
    <t>צפתית טיבעי 8%</t>
  </si>
  <si>
    <t>צפתית עירית 8%</t>
  </si>
  <si>
    <t>צפתית קצח 8%</t>
  </si>
  <si>
    <t>צפתית פשתן 8%</t>
  </si>
  <si>
    <t xml:space="preserve"> Product</t>
  </si>
  <si>
    <t>תוספות לארגז ח'ביזה</t>
  </si>
  <si>
    <t>קמח כוסמין מלא אורגני</t>
  </si>
  <si>
    <t>קמח חיטה 70% ארצישראלית אורגני</t>
  </si>
  <si>
    <t>קמח חיטה מלאה ארצישראלית אורגני</t>
  </si>
  <si>
    <t>קמח שיפון מלא אורגני</t>
  </si>
  <si>
    <t>קמחים אורגניים בטחינת אבן ריחיים</t>
  </si>
  <si>
    <t>size</t>
  </si>
  <si>
    <t>גודל</t>
  </si>
  <si>
    <t>1 ק"ג</t>
  </si>
  <si>
    <t>500 מ"ל</t>
  </si>
  <si>
    <t>100 גר'</t>
  </si>
  <si>
    <t>Israelite whole wheat organic flour</t>
  </si>
  <si>
    <t>Israelite 70% wheat organic flour</t>
  </si>
  <si>
    <t>Whole spelt organic flour</t>
  </si>
  <si>
    <t>Whole rye organic flour</t>
  </si>
  <si>
    <t xml:space="preserve">Israelite whole wheat organic semolina </t>
  </si>
  <si>
    <t>דבש פרחי בר</t>
  </si>
  <si>
    <t>500 גר'</t>
  </si>
  <si>
    <t>350 גר'</t>
  </si>
  <si>
    <t>דבש שיזף</t>
  </si>
  <si>
    <t>דבש אוכמניות</t>
  </si>
  <si>
    <t>דבש אקליפטוס</t>
  </si>
  <si>
    <t>דבש פטל</t>
  </si>
  <si>
    <t>לחם מכוסמין אורגני נבוט</t>
  </si>
  <si>
    <t>לחם מכוסמין אורגני נבוט חמניות ואצות ים</t>
  </si>
  <si>
    <t>קרקר חיטה מלאה</t>
  </si>
  <si>
    <t>קרקר שיפון מלא</t>
  </si>
  <si>
    <t>קרקר כוסמין מלא</t>
  </si>
  <si>
    <t xml:space="preserve">Whole wheat tea biscuits </t>
  </si>
  <si>
    <t>300 גרם</t>
  </si>
  <si>
    <t>280 גרם</t>
  </si>
  <si>
    <t>240 גרם</t>
  </si>
  <si>
    <t>230 גרם</t>
  </si>
  <si>
    <t>נבטי אלפלפא</t>
  </si>
  <si>
    <t>נבטי חילבה</t>
  </si>
  <si>
    <t>נבטי צנון</t>
  </si>
  <si>
    <t>נבטי לפת</t>
  </si>
  <si>
    <t>נבטי ברוקולי</t>
  </si>
  <si>
    <t>תערובת נבטים</t>
  </si>
  <si>
    <t>נבטוטי עדשים</t>
  </si>
  <si>
    <t>נבטוטי מש</t>
  </si>
  <si>
    <t>נבטוטי אזוקי</t>
  </si>
  <si>
    <t>נבטוטי שעועית</t>
  </si>
  <si>
    <t>תערובת נבטוטים</t>
  </si>
  <si>
    <t>חבילה</t>
  </si>
  <si>
    <t>Alfalfa sprouts</t>
  </si>
  <si>
    <t>Fenugreek sprouts</t>
  </si>
  <si>
    <t>Radish sprouts</t>
  </si>
  <si>
    <t>Turnip sprouts</t>
  </si>
  <si>
    <t>Broccoli sprouts</t>
  </si>
  <si>
    <t>Sprouts mix</t>
  </si>
  <si>
    <t>Lentil sprouts</t>
  </si>
  <si>
    <t>Mung bean sprouts</t>
  </si>
  <si>
    <t>Azuki sprouts</t>
  </si>
  <si>
    <t>Red bean sprouts</t>
  </si>
  <si>
    <t>Mixed pulses sprouts</t>
  </si>
  <si>
    <t>Jujube flowers honey</t>
  </si>
  <si>
    <t>Eucalyptus flowers honey</t>
  </si>
  <si>
    <t>Raspberry  flowers honey</t>
  </si>
  <si>
    <t>Organic sprouted spelt bread</t>
  </si>
  <si>
    <t xml:space="preserve">נבטים אורגניים - "הגינה של מגי" בנטף - Organic Sprouts from Maggie's Garden  </t>
  </si>
  <si>
    <t>Whole wheat crackers</t>
  </si>
  <si>
    <t>Whole rye crackers</t>
  </si>
  <si>
    <t>Whole spelt crackers</t>
  </si>
  <si>
    <t>052-8585718 / 052-5785794 - info@dvg.co.il</t>
  </si>
  <si>
    <t xml:space="preserve">גרנולה חמוציות וקשיו (ללא תוספת סוכר) </t>
  </si>
  <si>
    <t xml:space="preserve">גרנולה תמרים וחלבה </t>
  </si>
  <si>
    <t>Dates &amp; Halva granola</t>
  </si>
  <si>
    <t>עוגיות לתה (מרוקאיות מקמח מלא)</t>
  </si>
  <si>
    <t>תמרים מזן "דקל נור"</t>
  </si>
  <si>
    <t>"Dekel Nur" dates</t>
  </si>
  <si>
    <t>5 ק"ג</t>
  </si>
  <si>
    <t>Kibbutz Samar organic dates</t>
  </si>
  <si>
    <t xml:space="preserve"> "Lev Hateva" crackers</t>
  </si>
  <si>
    <t>Wildflowers honey</t>
  </si>
  <si>
    <t>"דני וגלית" - גרנולה ועוגיות בעבודת יד, מושב קדרון - Danny &amp; Galit's homemade granola and cookies</t>
  </si>
  <si>
    <t>"ts'fatit" with nigella</t>
  </si>
  <si>
    <t>Blueberry flowers honey</t>
  </si>
  <si>
    <t>כמות</t>
  </si>
  <si>
    <t>כ-400 גר'</t>
  </si>
  <si>
    <t>Organic sprouted spelt-oats bread</t>
  </si>
  <si>
    <t>Organic sprouted spelt bread with sprouted rye</t>
  </si>
  <si>
    <t xml:space="preserve">Organic sprouted spelt bread with organic dates </t>
  </si>
  <si>
    <t>לחם מכוסמין אורגני נבוט וזיתים אורגניים</t>
  </si>
  <si>
    <t>לחם מכוסמין אורגני נבוט - שיבולת שועל</t>
  </si>
  <si>
    <t>לחם מכוסמין אורגני עם גרגרי שיפון נבוטים</t>
  </si>
  <si>
    <t>לחם מכוסמין אורגני נבוט - תמר</t>
  </si>
  <si>
    <t>לחם מכוסמין אורגני נבוט - מיזלי</t>
  </si>
  <si>
    <t>לחם מכוסמין אורגני נבוט - זרעים</t>
  </si>
  <si>
    <t>Organic sprouted spelt bread - muesli</t>
  </si>
  <si>
    <t xml:space="preserve">Organic sprouted spelt  bread - sunflower seeds and seaweed </t>
  </si>
  <si>
    <t>Organic sprouted spelt bread with various seeds</t>
  </si>
  <si>
    <t xml:space="preserve">Organic sprouted spelt bread - organic olives </t>
  </si>
  <si>
    <t xml:space="preserve">לחם העשוי בעבודת יד ללא שמרים, שאור או קמח ונאפה בטמפ' נמוכה. הלחם נאפה מדי שבועיים ונשמר במקרר במשך שבועיים - </t>
  </si>
  <si>
    <t>Handmade without fermentation (no yeast, starter or flour) and baked at a low temp. Our bread is baked bi-weekly and keeps in the refrigerator for two weeks</t>
  </si>
  <si>
    <t>לחם הכוסמין הנבוט של יפתח לחם, רחובות - Yiftah's Lehem Sprouted Spelt Bread, Rehovot</t>
  </si>
  <si>
    <t>כוסמין אורגני נבוט גוג'י  פצצת אנרגיה, לחם עשיר במזונות-על בעל אופי מעורר, מחזק ואדפטוגני</t>
  </si>
  <si>
    <t>כוסמין אורגני נבוט ספירולינה לחם ממריץ, מאזן, מחזק ומזין, לחם להרגשה כללית טובה וחוסן בריאותי</t>
  </si>
  <si>
    <t>כוסמין אורגני נבוט גרניט לחם דחוס, מלא כל טוב אגוזים וזרעים, משלים ומאזן תזונתי, מספק מענה תמציתי כללי</t>
  </si>
  <si>
    <t>כוסמין אורגני נבוט סינרגיית סרפד מענה לצרכים התזונתיים הבסיסיים, מבטיח אספקה זמינה וספיגה אופטימלית של ויטמינים ומירלים חיוניים</t>
  </si>
  <si>
    <t>כוסמין אורגני נבוט נבטוטים וספירולינה -  לחם עשיר בחלבונים המכיל את כל חומצות האמינו בזמינות גבוהה</t>
  </si>
  <si>
    <t>כוסמין אורגני נבוט כורכום - מחזק את מערכת החיסון</t>
  </si>
  <si>
    <t>כוסמין אורגני נבוט שיבולת שועל-שזיף-שוש ושומר - מחזק, ממריץ ומנקה את מערכת העיכול</t>
  </si>
  <si>
    <t>כוסמין אורגני נבוט סרפד-חרדל - פועל על ומחזק את מערכת הכליות והשתן</t>
  </si>
  <si>
    <t>כוסמין אורגני נבוט סרפד-חרדל, חמוציות וזרעי סלרי - פועל על ומחזק את מערכת הכליות והשתן אינטנסיבי</t>
  </si>
  <si>
    <t>Organic sprouted Spelt - Mustard-Nettle - Strengthens the urinal-kidney system</t>
  </si>
  <si>
    <t>Organic sprouted Spelt - Mustard-Nettle-Cranberries-Celery seeds - Intensively strengthens the urinal-kidney system</t>
  </si>
  <si>
    <t>Organic sprouted Spelt - Prunes-Oats-Licorice-Fennel - Strengthens, vitalizes and cleanses the digestive system</t>
  </si>
  <si>
    <t>Organic sprouted Spelt - Tumeric - Enhances the immune system</t>
  </si>
  <si>
    <t>Organic sprouted Spelt - Sprouts &amp; Spirulina - Protein-rich, contains all the amino-acids in highly accesible form</t>
  </si>
  <si>
    <t>Organic sprouted Spelt - Nettle Synergy - An immediate response to basic nutritional needs, a guaranteed source of vitamins and minerals</t>
  </si>
  <si>
    <t>Organic sprouted Spelt - Granite - Rich with nuts and seeds, a general nutritional toner, essentially satisfying</t>
  </si>
  <si>
    <t>Organic sprouted Spelt - Spirulina - Vitalizing, toning, nourishing, strengthening - a general well-being bread</t>
  </si>
  <si>
    <t>Organic sprouted Spelt - Goji berries - An energy blast, extremely rich with super-foods, stimulating, strengthening </t>
  </si>
  <si>
    <t>יוגורט אננס</t>
  </si>
  <si>
    <t>pineapple yoghurt</t>
  </si>
  <si>
    <t>למריחה 3%</t>
  </si>
  <si>
    <t>3% creamy soft cheese</t>
  </si>
  <si>
    <t>5% creamy soft cheese</t>
  </si>
  <si>
    <t>5% creamy soft cheese with garlic &amp; dill</t>
  </si>
  <si>
    <t>30% cream cheese</t>
  </si>
  <si>
    <t>גבינת שמנת 30%</t>
  </si>
  <si>
    <t>קמח "מנחת הארץ" - פרדס חנה - אסף נוב - 6493837 -052 - Organic flours</t>
  </si>
  <si>
    <t>סולת חיטה מלאה ארצישראלית אורגני</t>
  </si>
  <si>
    <t>סולת כוסמין מלא אורגני</t>
  </si>
  <si>
    <t xml:space="preserve">Whole spelt organic semolina </t>
  </si>
  <si>
    <t>יוגורט טיבעי חמצמץ 3%</t>
  </si>
  <si>
    <t>natural sour yoghurt</t>
  </si>
  <si>
    <t>עוגיות שיבולת שועל טחינה מלאה ודבש</t>
  </si>
  <si>
    <t xml:space="preserve">Oat cookies with tahini and honey </t>
  </si>
  <si>
    <t>750 מ"ל</t>
  </si>
  <si>
    <t>Kimchi</t>
  </si>
  <si>
    <t>קימצ'י</t>
  </si>
  <si>
    <t xml:space="preserve">"דבש מבית אבא" - תמיר ודניאלה - מושב שעל ברמת הגולן  - floydiyahoo@hotmail.com   טלפון: Natural Honey 052-4812401 </t>
  </si>
  <si>
    <t>דבש טבעי ברדיית יד - ללא חימום וללא תוספת סוכר - Not heated, no sugar added</t>
  </si>
  <si>
    <t>מזון חי, פרוביוטי - Live, probiotic, raw foods</t>
  </si>
  <si>
    <t>"שורשי ציון" - אליעזר ושרה-רוז - ישוב בת-עין, גוש עציון - Shoresheitzion@gmail.com  טלפון:  Shoreshei Tzion 054-7895319</t>
  </si>
  <si>
    <t xml:space="preserve">טחינה מלאה </t>
  </si>
  <si>
    <t>"קסומשום" - עמית כהן - מושב אדרת -   טלפון:  Kasumsum - Amit Cohen, Aderet,  054-2150971</t>
  </si>
  <si>
    <t>whole grain sesame butter</t>
  </si>
  <si>
    <t xml:space="preserve">חמאת שומשום אתיופי אורגני, נטחן עם הקליפה, באבן ריחיים, בכבישה קרה- Whole grain organic Ethiopian sesame butter (tehini), stone-ground, cold press
</t>
  </si>
  <si>
    <t>20 יח' באריזה</t>
  </si>
  <si>
    <t>שורשים חיים כבושים</t>
  </si>
  <si>
    <t>Live roots</t>
  </si>
  <si>
    <t>dried fruit – apple</t>
  </si>
  <si>
    <t>פרי מיובש – תפוח</t>
  </si>
  <si>
    <t>dried fruit – banana</t>
  </si>
  <si>
    <t>פרי מיובש – בננה</t>
  </si>
  <si>
    <t>פרי מיובש מעורב (לפחות 3 סוגים)</t>
  </si>
  <si>
    <t>real fruit leather – Surprise me!</t>
  </si>
  <si>
    <t>לדר אמיתי – הפתיעי אותי!</t>
  </si>
  <si>
    <t>real fruit leather – peariander</t>
  </si>
  <si>
    <t>לדר אמיתי – אגס כוסברה</t>
  </si>
  <si>
    <t>לדר אמיתי – תפוח זנגביל</t>
  </si>
  <si>
    <t>6 דפים</t>
  </si>
  <si>
    <t>שקית</t>
  </si>
  <si>
    <t>"מפרי ידיה" - מליסה מילגרם מקיבוץ גזר - mipriyadeha.melissa@gmail.com, טלפון: Mipri Yadeha" - 054-7932493"</t>
  </si>
  <si>
    <t>דבש אקליפטוס+חלה</t>
  </si>
  <si>
    <t>דבש פטל+חלה</t>
  </si>
  <si>
    <t>Eucalyptus flowers honey+honeycomb</t>
  </si>
  <si>
    <t>Raspberry  flowers honey+honeycomb</t>
  </si>
  <si>
    <t>real fruit leather mix (at least 3 prepackaged flavors)</t>
  </si>
  <si>
    <t>לדר אמיתי מעורב (לפחות 3 טעמים ארוזים מראש)</t>
  </si>
  <si>
    <t>פירות מיובשים ולדר מפירות העונה  - 100% פרי טבעי ישראלי - Seasonal dried fruits and leathers, 100% natural Israeli fruit</t>
  </si>
  <si>
    <t>מחיר</t>
  </si>
  <si>
    <t>Price</t>
  </si>
  <si>
    <t>כ-280 גר'</t>
  </si>
  <si>
    <t>כ-350 גר'</t>
  </si>
  <si>
    <t>כ-250 גר'</t>
  </si>
  <si>
    <t>קממברט (נתח של כ150-200 גר')</t>
  </si>
  <si>
    <t>קממברט עלי גפן (נתח של כ150-200 גר')</t>
  </si>
  <si>
    <t>קממברט עלי דפנה (נתח של כ150-200 גר')</t>
  </si>
  <si>
    <t>לילך טיבעי (נתח של כ150-200 גר')</t>
  </si>
  <si>
    <t>לילך עם ציפוי פשתן (נתח של כ150-200 גר')</t>
  </si>
  <si>
    <t>רוקפור (נתח של כ150-200 גר')</t>
  </si>
  <si>
    <t>ברק קשה עדינה (נתח של כ150-200 גר')</t>
  </si>
  <si>
    <t>גבינה קשה ביין (נתח של כ150-200 גר')</t>
  </si>
  <si>
    <t>גבינת תום (נתח של כ150-200 גר')</t>
  </si>
  <si>
    <t>גבינת תום קשקבל (נתח של כ150-200 גר')</t>
  </si>
  <si>
    <t>Camembert (150-200 grams piece)</t>
  </si>
  <si>
    <t>Camembert w/grape leaves (150-200 grams piece)</t>
  </si>
  <si>
    <t>Camembert w/bay leaves (150-200 grams piece)</t>
  </si>
  <si>
    <t>natural "lilach" (150-200 grams piece)</t>
  </si>
  <si>
    <t>"lilach" in flax seeds (150-200 grams piece)</t>
  </si>
  <si>
    <t>roquefort (150-200 grams piece)</t>
  </si>
  <si>
    <t>delicate hard Barak (150-200 grams piece)</t>
  </si>
  <si>
    <t>hard cheese in wine (150-200 grams piece)</t>
  </si>
  <si>
    <t>Tom cheese (150-200 grams piece)</t>
  </si>
  <si>
    <t>Kashkeval Tom cheese (150-200 grams piece)</t>
  </si>
  <si>
    <t xml:space="preserve">גבינות עיזים "יוטב", בית שמש -    Yotav Goat's Cheese -   rona@yotav.co.il - 052-5503070 / 077-5591725   </t>
  </si>
  <si>
    <t>גרנולה וניל עשירה באגוזים (ללא תוספת סוכר)</t>
  </si>
  <si>
    <t>עוגיות כוסמין בניחוח שטרודל תפוחים - ממותקות באגבה (ללא תוספת סוכר)</t>
  </si>
  <si>
    <t>עוגיות כוסמין עם פירות יער – ממותקות בסירופ אגבה (ללא תוספת סוכר)</t>
  </si>
  <si>
    <t>Cranberries &amp; Cashew granola (no sugar added)</t>
  </si>
  <si>
    <t>Vanilla granola &amp; nuts  (no sugar added)</t>
  </si>
  <si>
    <t>spelt cookies w/ apples and almonds sweetened w/ agave  (no sugar added)</t>
  </si>
  <si>
    <t>Spelt cookies w/ berries sweetened with agave  (no sugar added)</t>
  </si>
  <si>
    <t>"Barhi" organic dates</t>
  </si>
  <si>
    <t>תמרים אורגניים מזן "ברהי" - טופי של תמר</t>
  </si>
  <si>
    <t xml:space="preserve">תמרים אורגניים מקיבוץ סמר - גילי 0528-365906    samar.dates@gmail.com </t>
  </si>
  <si>
    <t>קרקרים אורגניים "לב הטבע" - מקיבוץ כפר הנשיא - עבודת יד ללא תוספת סוכר - אסף: 052-8029335</t>
  </si>
  <si>
    <t>real fruit leather – persimmon grapefruit</t>
  </si>
  <si>
    <t>Raw deserts: Carob Mint / Carob Calendula Orange / Fiery Carob  / Spirulina Carob Energy Balls</t>
  </si>
  <si>
    <t>קינוחים חיים: כדורי חרוב-מנטה / חרוב-קלנדולה-תפוז / חרוב חריף / חרוב-ספירולינה</t>
  </si>
  <si>
    <t>150 גר'</t>
  </si>
  <si>
    <t>סולת שיפון מלא אורגני</t>
  </si>
  <si>
    <t xml:space="preserve">Whole rye organic semolina </t>
  </si>
  <si>
    <t>לדר אמיתי – אפרסמון אשכולית</t>
  </si>
  <si>
    <t>dried fruit – pear</t>
  </si>
  <si>
    <t>פרי מיובש – אגס</t>
  </si>
  <si>
    <t>dried fruit mix (at least 3 types)</t>
  </si>
  <si>
    <t xml:space="preserve">שמן זית אורגני כתית מעולה  -   Organic extra virgin olive oil </t>
  </si>
  <si>
    <t>"טנא ירוק" -משפחת עמוסי מהישוב רותם בבקעה - דידי: 057-8135329, שירה: 050-7411833,-  Tene Yarok" - shira70@bezeqint.net"</t>
  </si>
  <si>
    <t>שמן זית מתערובת זנים מובחרים</t>
  </si>
  <si>
    <t>שמן זית זן פיקואל</t>
  </si>
  <si>
    <t>0.750 ליטר</t>
  </si>
  <si>
    <t>2 ליטר</t>
  </si>
  <si>
    <t>4 ליטר</t>
  </si>
  <si>
    <t>Olive oil  - Pecual variety</t>
  </si>
  <si>
    <t>הערה: בחלק מהמוצרים נדרשת הזמנה מראש. נשמח כמובן לשלוח לכם גם ברגע האחרון אם יש לנו במקרה עודפים, אבל לפעמים תצטרכו לחכות למועד הבא... תודה על ההבנה
Some of the products require advance orders. Of course, we will be happy to send the products if we happen to have extras, but sometimes you will have to wait for the next round of deliveries… thank you for your understanding</t>
  </si>
  <si>
    <t>עוגיות גרנולה שוקולדצ'יפס מאגוזי לוז טחונים וקמח כוסמין</t>
  </si>
  <si>
    <t>Chocolate chips Granola cookies made with  ground hazelnuts and spelt flour</t>
  </si>
  <si>
    <t>Olive oil - selected varieties</t>
  </si>
  <si>
    <t>גבינות עיזים טריות, נארז בנפרד במחלבה. מינימום 3 פריטים, לא ניתן לשלוח ביצים בלבד</t>
  </si>
  <si>
    <t>תמרים אורגניים מזן "דקל נור"</t>
  </si>
  <si>
    <t>rosenberg.maggie@gmail.com - 02-5700796 / 054-7536106 - הזמנות עד השעה 14:00 יום לפני המשלוח</t>
  </si>
  <si>
    <t>לדר אמיתי – אשכוליתפוח</t>
  </si>
  <si>
    <t>real fruit leather – grapefruit apple</t>
  </si>
  <si>
    <t>real fruit leather – apple with an attitude! (+ ginger)</t>
  </si>
  <si>
    <t>פרי מיובש – צימוקים</t>
  </si>
  <si>
    <t>dried fruit – raisins</t>
  </si>
  <si>
    <t>לדר אמיתי – תפוז\ח</t>
  </si>
  <si>
    <t>real fruit leather – mixing apples n' oranges</t>
  </si>
  <si>
    <t>פרי מיובש – חרובים</t>
  </si>
  <si>
    <t>dried fruit – carob</t>
  </si>
  <si>
    <t>12 תרמילים</t>
  </si>
  <si>
    <t>קמח תירס ארצישראלי אורגני</t>
  </si>
  <si>
    <t>קמח אורז אורגני</t>
  </si>
  <si>
    <t>קמח כוסמת אורגני</t>
  </si>
  <si>
    <t>קמח שיבולת שועל אורגני</t>
  </si>
  <si>
    <t>קמח קינואה אורגני</t>
  </si>
  <si>
    <t>קמח כוסמין לבן אורגני</t>
  </si>
  <si>
    <t>White spelt organic flour</t>
  </si>
  <si>
    <t>Organic corn meal</t>
  </si>
  <si>
    <t>Organic rice flour</t>
  </si>
  <si>
    <t>Organic buckwheat flour</t>
  </si>
  <si>
    <t>Organic oatmeal flour</t>
  </si>
  <si>
    <t>Organic quinoa flour</t>
  </si>
  <si>
    <t>תות עץ</t>
  </si>
  <si>
    <t>לימון</t>
  </si>
  <si>
    <t>Mulberries</t>
  </si>
  <si>
    <t>Lemon</t>
  </si>
  <si>
    <t>קילו</t>
  </si>
  <si>
    <t>הזמנות עד יום שישי שלפני המשלוח    Orders by the Friday before delivery</t>
  </si>
  <si>
    <t>Organic whole wheat bread, leavened from whole wheat culture</t>
  </si>
  <si>
    <t>Organic spelt (70%) bread with bran, leavened from spelt culture</t>
  </si>
  <si>
    <t>Rye bread, 100% organic, leavened from rye culture</t>
  </si>
  <si>
    <t>Three flour breads: organic wheat, organic spelt &amp; organic rye, leavened from whole wheat culture</t>
  </si>
  <si>
    <t>660-680 גרם</t>
  </si>
  <si>
    <t>לחם מחיטה מלאה אורגנית על בסיס מחמצת חיטה מלאה</t>
  </si>
  <si>
    <t>לחם מכוסמין מלא אורגני (70%) עם תוספת סובין על בסיס מחמצת כוסמין</t>
  </si>
  <si>
    <t>לחם שלושה קמחים: חיטה אורגנית, כוסמין אורגני ושיפון אורגני על בסיס מחמצת חיטה מלאה</t>
  </si>
  <si>
    <t>לחם שיפון 100% אורגני על בסיס מחמצת שיפון</t>
  </si>
  <si>
    <t xml:space="preserve">לחם נבוט: גרעיני חיטה, כוסמין ושיפון נבוטים, חיטה מלאה (70%), חיטה מלאה אורגנית, פישתן אורגני,שומשום, פרג, חמניות, דוחן וקוואקר אורגני על בסיס מחמצת שיפון </t>
  </si>
  <si>
    <t>לחמי שאור מקמחים אורגניים - מנו, מושב תעוז - Organic flour sourdough breads - eroueff@gmail.com</t>
  </si>
  <si>
    <t>Sprouted bread from sprouted wheat, spelt &amp; rye, w/ whole wheat (70%), organic whole wheat, organic flax, sesame, poppy, sunflowers, millet, &amp; organic oatmeal, leavened from rye culture</t>
  </si>
  <si>
    <t>050-7990097     Hilafmenahem@gmail.com</t>
  </si>
  <si>
    <t>פירות אורגניים - חילף מנחם, "מלוא הטנא", כרמי יוסף ----- Organic fruit - "Melo Hatene", Carmey Yosef</t>
  </si>
  <si>
    <t>500-600 גרם</t>
  </si>
  <si>
    <t>250-300 גרם</t>
  </si>
  <si>
    <t>לדר אמיתי – קלמנטינה יקירתי (עם תפוח)</t>
  </si>
  <si>
    <t>real fruit leather – my darling clementine</t>
  </si>
  <si>
    <t>פרי מיובש – שסק</t>
  </si>
  <si>
    <t>dried fruit – loquat</t>
  </si>
  <si>
    <t>לדר אמיתי – שסק</t>
  </si>
  <si>
    <t>real fruit leather – Look what? Loquat!</t>
  </si>
  <si>
    <t>Small fruit box - 3-4 types of fruits</t>
  </si>
  <si>
    <t>ארגז פירות קטן - 3-4 סוגי פירות</t>
  </si>
  <si>
    <t>3-4 סוגים</t>
  </si>
  <si>
    <t>ארגז פירות גדול - 5-6 סוגי פירות</t>
  </si>
  <si>
    <t>Large fruit box - 5-6 types of fruits</t>
  </si>
  <si>
    <t>5-6 סוגים</t>
  </si>
  <si>
    <t>פרי מיובש – אפרסק\אפרשזיף</t>
  </si>
  <si>
    <t>dried fruit – peach/nectarine</t>
  </si>
  <si>
    <t>לדר אמיתי – לימונענע</t>
  </si>
  <si>
    <t>real fruit leather – applemonana or (s)pearmint</t>
  </si>
  <si>
    <t>לדר אמיתי – תות עץ (עם תפוח או אגס)</t>
  </si>
  <si>
    <t>real fruit leather – mulberry (with apple or pear)</t>
  </si>
  <si>
    <t>לדר אמיתי – לואיזה (עם תפוח או אגס)</t>
  </si>
  <si>
    <t>real fruit leather – lemon verbenapple (or pear)</t>
  </si>
  <si>
    <t>לדר אמיתי – אפרסק</t>
  </si>
  <si>
    <t>real fruit leather – practically pure peach</t>
  </si>
  <si>
    <t>לדר אמיתי – אפרשזיף (נקטרינה)</t>
  </si>
  <si>
    <t>לדר אמיתי – משמש</t>
  </si>
  <si>
    <t>real fruit leather – absolute apricot</t>
  </si>
  <si>
    <t>מלפפונים כבושים</t>
  </si>
  <si>
    <t>Dill pickles</t>
  </si>
  <si>
    <t>שמן זית זן סורי</t>
  </si>
  <si>
    <t>שמן זית זן ברנע</t>
  </si>
  <si>
    <t>Olive oil  - Barnea variety</t>
  </si>
  <si>
    <t>Olive oil  - Sirian variety</t>
  </si>
  <si>
    <t>זיתים שחורים מצומקים זן פיקואל</t>
  </si>
  <si>
    <t>Black olives - Pecual variety</t>
  </si>
  <si>
    <t>420 גרם</t>
  </si>
  <si>
    <t>תאנים</t>
  </si>
  <si>
    <t>Figs</t>
  </si>
  <si>
    <t>בננה (לא תמיד)</t>
  </si>
  <si>
    <t>תפוח (לא תמיד)</t>
  </si>
  <si>
    <t>Banana (sometimes)</t>
  </si>
  <si>
    <t>Apple (sometimes)</t>
  </si>
  <si>
    <t>שזיפים</t>
  </si>
  <si>
    <t>Plums</t>
  </si>
  <si>
    <t>פרי מיובש – משמש</t>
  </si>
  <si>
    <t>dried fruit – apricot</t>
  </si>
  <si>
    <t>שקית-250 גר'</t>
  </si>
  <si>
    <t>real fruit leather – nothin' but nectarines</t>
  </si>
  <si>
    <t>אבוקדו</t>
  </si>
  <si>
    <t>ענבים</t>
  </si>
  <si>
    <t>Avocado</t>
  </si>
  <si>
    <t>Grapes</t>
  </si>
  <si>
    <t>כרוב כבוש (רגיל, בשום, תאילנדי, עם אצות, עם ירקות גינה)</t>
  </si>
  <si>
    <t>Sauerkraut (original, garlic, Thai style, w/ seaweed, w/ garden veggies)</t>
  </si>
  <si>
    <t>תה קמבוצ'ה (טעמים: ג'ינג'ר, סמבוק, היביסקוס, ירוקים, ועוד)</t>
  </si>
  <si>
    <t>Kambucha tea (flavors: ginger, elderberry, hibiscus, mega green, super herb and more)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</si>
</sst>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 #,##0"/>
    <numFmt numFmtId="177" formatCode="&quot;₪&quot;\ #,##0.00"/>
    <numFmt numFmtId="178" formatCode="#,##0.0"/>
    <numFmt numFmtId="179" formatCode="&quot;₪&quot;\ #,##0.0"/>
    <numFmt numFmtId="180" formatCode="[$-40D]dddd\ dd\ mmmm\ yyyy"/>
  </numFmts>
  <fonts count="45">
    <font>
      <sz val="10"/>
      <name val="Arial"/>
      <family val="0"/>
    </font>
    <font>
      <b/>
      <sz val="10"/>
      <name val="Arial"/>
      <family val="2"/>
    </font>
    <font>
      <u val="single"/>
      <sz val="10"/>
      <color indexed="12"/>
      <name val="Arial"/>
      <family val="2"/>
    </font>
    <font>
      <u val="single"/>
      <sz val="10"/>
      <color indexed="36"/>
      <name val="Arial"/>
      <family val="2"/>
    </font>
    <font>
      <u val="single"/>
      <sz val="10"/>
      <name val="Arial"/>
      <family val="2"/>
    </font>
    <font>
      <b/>
      <sz val="16"/>
      <name val="Arial"/>
      <family val="2"/>
    </font>
    <font>
      <sz val="10"/>
      <color indexed="8"/>
      <name val="Arial"/>
      <family val="2"/>
    </font>
    <font>
      <sz val="10"/>
      <color indexed="26"/>
      <name val="Arial"/>
      <family val="2"/>
    </font>
    <font>
      <sz val="10"/>
      <color indexed="9"/>
      <name val="Arial"/>
      <family val="2"/>
    </font>
    <font>
      <b/>
      <sz val="10"/>
      <color indexed="9"/>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style="medium"/>
      <right style="thin"/>
      <top>
        <color indexed="63"/>
      </top>
      <bottom style="thin"/>
    </border>
    <border>
      <left style="medium"/>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7">
    <xf numFmtId="0" fontId="0" fillId="0" borderId="0" xfId="0" applyAlignment="1">
      <alignment/>
    </xf>
    <xf numFmtId="0" fontId="0" fillId="0" borderId="10" xfId="0" applyFont="1" applyBorder="1" applyAlignment="1">
      <alignment horizontal="center"/>
    </xf>
    <xf numFmtId="177" fontId="0" fillId="0" borderId="10" xfId="0" applyNumberFormat="1" applyFont="1" applyBorder="1" applyAlignment="1">
      <alignment horizontal="center"/>
    </xf>
    <xf numFmtId="0" fontId="0" fillId="32" borderId="10" xfId="0" applyFont="1" applyFill="1" applyBorder="1" applyAlignment="1">
      <alignment horizontal="center"/>
    </xf>
    <xf numFmtId="0" fontId="0" fillId="0" borderId="11" xfId="0" applyFont="1" applyBorder="1" applyAlignment="1">
      <alignment horizontal="center"/>
    </xf>
    <xf numFmtId="177" fontId="0" fillId="0" borderId="11" xfId="0" applyNumberFormat="1" applyFont="1" applyBorder="1" applyAlignment="1">
      <alignment horizontal="center"/>
    </xf>
    <xf numFmtId="0" fontId="0" fillId="32" borderId="11" xfId="0" applyFont="1" applyFill="1" applyBorder="1" applyAlignment="1">
      <alignment horizontal="center"/>
    </xf>
    <xf numFmtId="177" fontId="0" fillId="0" borderId="12" xfId="0" applyNumberFormat="1" applyFont="1" applyBorder="1" applyAlignment="1">
      <alignment horizontal="center"/>
    </xf>
    <xf numFmtId="0" fontId="0" fillId="0" borderId="0" xfId="0" applyFont="1" applyAlignment="1">
      <alignment horizontal="center"/>
    </xf>
    <xf numFmtId="177" fontId="0" fillId="0" borderId="13" xfId="0" applyNumberFormat="1" applyFont="1" applyBorder="1" applyAlignment="1">
      <alignment horizontal="center"/>
    </xf>
    <xf numFmtId="0" fontId="0" fillId="0" borderId="11" xfId="0" applyFont="1" applyBorder="1" applyAlignment="1">
      <alignment horizontal="center" readingOrder="2"/>
    </xf>
    <xf numFmtId="0" fontId="0" fillId="33" borderId="0" xfId="0" applyFont="1" applyFill="1" applyAlignment="1">
      <alignment horizontal="center"/>
    </xf>
    <xf numFmtId="0" fontId="0" fillId="10" borderId="0" xfId="0" applyFont="1" applyFill="1" applyAlignment="1">
      <alignment horizontal="center"/>
    </xf>
    <xf numFmtId="0" fontId="5" fillId="0" borderId="0" xfId="0" applyFont="1" applyAlignment="1">
      <alignment/>
    </xf>
    <xf numFmtId="49" fontId="0" fillId="0" borderId="14" xfId="0" applyNumberFormat="1" applyFont="1" applyFill="1" applyBorder="1" applyAlignment="1">
      <alignment horizontal="right"/>
    </xf>
    <xf numFmtId="49" fontId="0" fillId="0" borderId="15" xfId="0" applyNumberFormat="1" applyFont="1" applyFill="1" applyBorder="1" applyAlignment="1">
      <alignment horizontal="right"/>
    </xf>
    <xf numFmtId="49" fontId="1" fillId="10" borderId="0" xfId="0" applyNumberFormat="1" applyFont="1" applyFill="1" applyBorder="1" applyAlignment="1">
      <alignment horizontal="center"/>
    </xf>
    <xf numFmtId="0" fontId="0" fillId="0" borderId="11" xfId="0" applyFont="1" applyBorder="1" applyAlignment="1">
      <alignment/>
    </xf>
    <xf numFmtId="177"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177" fontId="0" fillId="0" borderId="0" xfId="0" applyNumberFormat="1" applyFont="1" applyAlignment="1">
      <alignment/>
    </xf>
    <xf numFmtId="177" fontId="4" fillId="0" borderId="0" xfId="0" applyNumberFormat="1" applyFont="1" applyBorder="1" applyAlignment="1">
      <alignment/>
    </xf>
    <xf numFmtId="0" fontId="0" fillId="34" borderId="16" xfId="0" applyFont="1" applyFill="1" applyBorder="1" applyAlignment="1">
      <alignment/>
    </xf>
    <xf numFmtId="177" fontId="0" fillId="34" borderId="17" xfId="0" applyNumberFormat="1" applyFont="1" applyFill="1" applyBorder="1" applyAlignment="1">
      <alignment/>
    </xf>
    <xf numFmtId="0" fontId="0" fillId="34" borderId="18" xfId="0" applyFont="1" applyFill="1" applyBorder="1" applyAlignment="1">
      <alignment/>
    </xf>
    <xf numFmtId="177" fontId="0" fillId="34" borderId="19" xfId="0" applyNumberFormat="1" applyFont="1" applyFill="1" applyBorder="1" applyAlignment="1">
      <alignment/>
    </xf>
    <xf numFmtId="0" fontId="0" fillId="0" borderId="20" xfId="0" applyFont="1" applyBorder="1" applyAlignment="1">
      <alignment horizontal="center"/>
    </xf>
    <xf numFmtId="177" fontId="0" fillId="0" borderId="21" xfId="0" applyNumberFormat="1" applyFont="1" applyBorder="1" applyAlignment="1">
      <alignment horizontal="center"/>
    </xf>
    <xf numFmtId="0" fontId="0" fillId="0" borderId="22" xfId="0" applyFont="1" applyBorder="1" applyAlignment="1">
      <alignment horizontal="center"/>
    </xf>
    <xf numFmtId="177" fontId="0" fillId="0" borderId="23" xfId="0" applyNumberFormat="1" applyFont="1" applyBorder="1" applyAlignment="1">
      <alignment horizontal="center"/>
    </xf>
    <xf numFmtId="0" fontId="0" fillId="33" borderId="0" xfId="0" applyFont="1" applyFill="1" applyAlignment="1">
      <alignment/>
    </xf>
    <xf numFmtId="0" fontId="0" fillId="10" borderId="0" xfId="0" applyFont="1" applyFill="1" applyAlignment="1">
      <alignment/>
    </xf>
    <xf numFmtId="49" fontId="0" fillId="0" borderId="11" xfId="0" applyNumberFormat="1" applyFont="1" applyFill="1" applyBorder="1" applyAlignment="1">
      <alignment horizontal="right"/>
    </xf>
    <xf numFmtId="0" fontId="6" fillId="0" borderId="11" xfId="0" applyFont="1" applyBorder="1" applyAlignment="1">
      <alignment/>
    </xf>
    <xf numFmtId="49" fontId="0" fillId="0" borderId="11" xfId="0" applyNumberFormat="1" applyFont="1" applyFill="1" applyBorder="1" applyAlignment="1">
      <alignment horizontal="center"/>
    </xf>
    <xf numFmtId="0" fontId="5" fillId="0" borderId="0" xfId="0" applyFont="1" applyBorder="1" applyAlignment="1">
      <alignment horizontal="right"/>
    </xf>
    <xf numFmtId="0" fontId="7" fillId="0" borderId="11" xfId="0" applyFont="1" applyBorder="1" applyAlignment="1">
      <alignment horizontal="center"/>
    </xf>
    <xf numFmtId="0" fontId="7" fillId="0" borderId="0" xfId="0" applyFont="1" applyAlignment="1">
      <alignment/>
    </xf>
    <xf numFmtId="0" fontId="7" fillId="0" borderId="0" xfId="0" applyFont="1" applyAlignment="1">
      <alignment horizontal="center"/>
    </xf>
    <xf numFmtId="177" fontId="7" fillId="0" borderId="13" xfId="0" applyNumberFormat="1" applyFont="1" applyBorder="1" applyAlignment="1">
      <alignment horizontal="center"/>
    </xf>
    <xf numFmtId="177" fontId="0" fillId="0" borderId="12" xfId="0" applyNumberFormat="1" applyFont="1" applyBorder="1" applyAlignment="1">
      <alignment horizontal="center"/>
    </xf>
    <xf numFmtId="0" fontId="0" fillId="0" borderId="11" xfId="0" applyFont="1" applyBorder="1" applyAlignment="1">
      <alignment horizontal="center"/>
    </xf>
    <xf numFmtId="0" fontId="0" fillId="32" borderId="11" xfId="0" applyFont="1" applyFill="1" applyBorder="1" applyAlignment="1">
      <alignment horizontal="center"/>
    </xf>
    <xf numFmtId="177" fontId="0" fillId="0" borderId="11" xfId="0" applyNumberFormat="1" applyFont="1" applyBorder="1" applyAlignment="1">
      <alignment horizontal="center"/>
    </xf>
    <xf numFmtId="0" fontId="0" fillId="0" borderId="11" xfId="0" applyFont="1" applyBorder="1" applyAlignment="1">
      <alignment/>
    </xf>
    <xf numFmtId="0" fontId="0" fillId="32" borderId="11" xfId="0" applyFont="1" applyFill="1" applyBorder="1" applyAlignment="1">
      <alignment/>
    </xf>
    <xf numFmtId="0" fontId="0" fillId="0" borderId="24" xfId="0" applyFont="1" applyBorder="1" applyAlignment="1">
      <alignment horizontal="center"/>
    </xf>
    <xf numFmtId="0" fontId="0" fillId="0" borderId="0" xfId="0" applyFont="1" applyAlignment="1">
      <alignment/>
    </xf>
    <xf numFmtId="0" fontId="7" fillId="33" borderId="11" xfId="0" applyFont="1" applyFill="1" applyBorder="1" applyAlignment="1">
      <alignment horizontal="center"/>
    </xf>
    <xf numFmtId="0" fontId="1" fillId="33" borderId="11" xfId="0" applyFont="1" applyFill="1" applyBorder="1" applyAlignment="1">
      <alignment horizontal="center"/>
    </xf>
    <xf numFmtId="0" fontId="0" fillId="0" borderId="22" xfId="0" applyFont="1" applyBorder="1" applyAlignment="1">
      <alignment horizontal="center"/>
    </xf>
    <xf numFmtId="0" fontId="5" fillId="0" borderId="0" xfId="0" applyFont="1" applyAlignment="1">
      <alignment horizontal="center" readingOrder="2"/>
    </xf>
    <xf numFmtId="0" fontId="0" fillId="0" borderId="0" xfId="0" applyFont="1" applyBorder="1" applyAlignment="1">
      <alignment horizontal="center" readingOrder="2"/>
    </xf>
    <xf numFmtId="0" fontId="0" fillId="34" borderId="16" xfId="0" applyFont="1" applyFill="1" applyBorder="1" applyAlignment="1">
      <alignment horizontal="center" readingOrder="2"/>
    </xf>
    <xf numFmtId="0" fontId="0" fillId="34" borderId="18" xfId="0" applyFont="1" applyFill="1" applyBorder="1" applyAlignment="1">
      <alignment horizontal="center" readingOrder="2"/>
    </xf>
    <xf numFmtId="0" fontId="0" fillId="0" borderId="25" xfId="0" applyFont="1" applyBorder="1" applyAlignment="1">
      <alignment horizontal="center" readingOrder="2"/>
    </xf>
    <xf numFmtId="0" fontId="0" fillId="0" borderId="26" xfId="0" applyFont="1" applyBorder="1" applyAlignment="1">
      <alignment horizontal="center" readingOrder="2"/>
    </xf>
    <xf numFmtId="0" fontId="0" fillId="0" borderId="10" xfId="0" applyFont="1" applyBorder="1" applyAlignment="1">
      <alignment horizontal="center" readingOrder="2"/>
    </xf>
    <xf numFmtId="0" fontId="0" fillId="0" borderId="0" xfId="0" applyFont="1" applyAlignment="1">
      <alignment horizontal="center" readingOrder="2"/>
    </xf>
    <xf numFmtId="0" fontId="0" fillId="0" borderId="27" xfId="0" applyFont="1" applyBorder="1" applyAlignment="1">
      <alignment horizontal="center" readingOrder="2"/>
    </xf>
    <xf numFmtId="0" fontId="0" fillId="0" borderId="11" xfId="0" applyFont="1" applyBorder="1" applyAlignment="1">
      <alignment horizontal="center" readingOrder="2"/>
    </xf>
    <xf numFmtId="0" fontId="7" fillId="0" borderId="11" xfId="0" applyFont="1" applyBorder="1" applyAlignment="1">
      <alignment horizontal="center" readingOrder="2"/>
    </xf>
    <xf numFmtId="0" fontId="1" fillId="33" borderId="11" xfId="0" applyFont="1" applyFill="1" applyBorder="1" applyAlignment="1">
      <alignment horizontal="center" readingOrder="2"/>
    </xf>
    <xf numFmtId="0" fontId="0" fillId="0" borderId="0" xfId="0" applyFont="1" applyAlignment="1">
      <alignment horizontal="center"/>
    </xf>
    <xf numFmtId="0" fontId="0" fillId="0" borderId="0" xfId="0" applyFont="1" applyAlignment="1">
      <alignment horizontal="center" readingOrder="2"/>
    </xf>
    <xf numFmtId="177" fontId="0" fillId="0" borderId="0" xfId="0" applyNumberFormat="1" applyFont="1" applyAlignment="1">
      <alignment/>
    </xf>
    <xf numFmtId="177" fontId="0" fillId="10" borderId="11" xfId="0" applyNumberFormat="1" applyFont="1" applyFill="1" applyBorder="1" applyAlignment="1">
      <alignment horizontal="center"/>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wrapText="1"/>
    </xf>
    <xf numFmtId="0" fontId="0" fillId="10" borderId="10" xfId="0" applyFont="1" applyFill="1" applyBorder="1" applyAlignment="1">
      <alignment/>
    </xf>
    <xf numFmtId="0" fontId="0" fillId="10" borderId="10" xfId="0" applyFont="1" applyFill="1" applyBorder="1" applyAlignment="1">
      <alignment horizontal="center" readingOrder="2"/>
    </xf>
    <xf numFmtId="0" fontId="0" fillId="0" borderId="0" xfId="0" applyFont="1" applyBorder="1" applyAlignment="1">
      <alignment horizontal="center"/>
    </xf>
    <xf numFmtId="0" fontId="0" fillId="0" borderId="11" xfId="0" applyNumberFormat="1" applyFill="1" applyBorder="1" applyAlignment="1">
      <alignment wrapText="1"/>
    </xf>
    <xf numFmtId="0" fontId="0" fillId="0" borderId="11" xfId="0" applyNumberFormat="1" applyFill="1" applyBorder="1" applyAlignment="1">
      <alignment horizontal="right" wrapText="1"/>
    </xf>
    <xf numFmtId="0" fontId="8" fillId="33" borderId="0" xfId="0" applyFont="1" applyFill="1" applyAlignment="1">
      <alignment horizontal="center"/>
    </xf>
    <xf numFmtId="0" fontId="8" fillId="33" borderId="0" xfId="0" applyFont="1" applyFill="1" applyAlignment="1">
      <alignment/>
    </xf>
    <xf numFmtId="0" fontId="9" fillId="33" borderId="11" xfId="0" applyFont="1" applyFill="1" applyBorder="1" applyAlignment="1">
      <alignment horizontal="center"/>
    </xf>
    <xf numFmtId="0" fontId="8" fillId="33" borderId="11" xfId="0" applyFont="1" applyFill="1" applyBorder="1" applyAlignment="1">
      <alignment horizontal="center" readingOrder="2"/>
    </xf>
    <xf numFmtId="0" fontId="8" fillId="33" borderId="11" xfId="0" applyFont="1" applyFill="1" applyBorder="1" applyAlignment="1">
      <alignment horizontal="center"/>
    </xf>
    <xf numFmtId="177" fontId="8" fillId="33" borderId="11" xfId="0" applyNumberFormat="1" applyFont="1" applyFill="1" applyBorder="1" applyAlignment="1">
      <alignment horizontal="center"/>
    </xf>
    <xf numFmtId="0" fontId="0" fillId="0" borderId="14" xfId="0" applyFont="1" applyBorder="1" applyAlignment="1">
      <alignment horizontal="center" readingOrder="2"/>
    </xf>
    <xf numFmtId="0" fontId="0" fillId="0" borderId="14" xfId="0" applyFont="1" applyBorder="1" applyAlignment="1">
      <alignment/>
    </xf>
    <xf numFmtId="177" fontId="0" fillId="0" borderId="14" xfId="0" applyNumberFormat="1" applyFont="1" applyBorder="1" applyAlignment="1">
      <alignment/>
    </xf>
    <xf numFmtId="0" fontId="0" fillId="0" borderId="10" xfId="0" applyNumberFormat="1" applyFill="1" applyBorder="1" applyAlignment="1">
      <alignment horizontal="right" wrapText="1"/>
    </xf>
    <xf numFmtId="0" fontId="0" fillId="0" borderId="10" xfId="0" applyNumberFormat="1" applyFill="1" applyBorder="1" applyAlignment="1">
      <alignment wrapText="1"/>
    </xf>
    <xf numFmtId="0" fontId="0" fillId="0" borderId="10" xfId="0" applyFont="1" applyBorder="1" applyAlignment="1">
      <alignment/>
    </xf>
    <xf numFmtId="0" fontId="0" fillId="32" borderId="10" xfId="0" applyFont="1" applyFill="1" applyBorder="1" applyAlignment="1">
      <alignment horizontal="center"/>
    </xf>
    <xf numFmtId="177" fontId="0" fillId="0" borderId="10" xfId="0" applyNumberFormat="1" applyFont="1" applyBorder="1" applyAlignment="1">
      <alignment horizontal="center"/>
    </xf>
    <xf numFmtId="0" fontId="0" fillId="0" borderId="11" xfId="0" applyNumberFormat="1" applyFont="1" applyFill="1" applyBorder="1" applyAlignment="1">
      <alignment horizontal="right" wrapText="1"/>
    </xf>
    <xf numFmtId="0" fontId="0" fillId="0" borderId="11" xfId="0" applyNumberFormat="1" applyFont="1" applyFill="1" applyBorder="1" applyAlignment="1">
      <alignment wrapText="1"/>
    </xf>
    <xf numFmtId="0" fontId="8" fillId="0" borderId="11" xfId="0" applyFont="1" applyBorder="1" applyAlignment="1">
      <alignment horizontal="center" readingOrder="2"/>
    </xf>
    <xf numFmtId="0" fontId="8" fillId="0" borderId="11" xfId="0" applyFont="1" applyBorder="1" applyAlignment="1">
      <alignment horizontal="center"/>
    </xf>
    <xf numFmtId="0" fontId="8" fillId="32" borderId="11" xfId="0" applyFont="1" applyFill="1" applyBorder="1" applyAlignment="1">
      <alignment horizontal="center"/>
    </xf>
    <xf numFmtId="177" fontId="8" fillId="0" borderId="12" xfId="0" applyNumberFormat="1" applyFont="1" applyBorder="1" applyAlignment="1">
      <alignment horizontal="center"/>
    </xf>
    <xf numFmtId="0" fontId="8" fillId="0" borderId="24" xfId="0" applyFont="1" applyBorder="1" applyAlignment="1">
      <alignment horizontal="center"/>
    </xf>
    <xf numFmtId="0" fontId="8" fillId="0" borderId="0" xfId="0" applyFont="1" applyAlignment="1">
      <alignment/>
    </xf>
    <xf numFmtId="0" fontId="8" fillId="0" borderId="11" xfId="0" applyFont="1" applyBorder="1" applyAlignment="1">
      <alignment horizontal="center" readingOrder="2"/>
    </xf>
    <xf numFmtId="0" fontId="8" fillId="0" borderId="11" xfId="0" applyFont="1" applyBorder="1" applyAlignment="1">
      <alignment horizontal="center"/>
    </xf>
    <xf numFmtId="0" fontId="8" fillId="32" borderId="11" xfId="0" applyFont="1" applyFill="1" applyBorder="1" applyAlignment="1">
      <alignment horizontal="center"/>
    </xf>
    <xf numFmtId="177" fontId="8" fillId="0" borderId="12" xfId="0" applyNumberFormat="1" applyFont="1" applyBorder="1" applyAlignment="1">
      <alignment horizontal="center"/>
    </xf>
    <xf numFmtId="0" fontId="8" fillId="0" borderId="0" xfId="0" applyFont="1" applyAlignment="1">
      <alignment horizontal="center"/>
    </xf>
    <xf numFmtId="0" fontId="8" fillId="0" borderId="0" xfId="0" applyFont="1" applyAlignment="1">
      <alignment/>
    </xf>
    <xf numFmtId="177" fontId="0" fillId="0" borderId="0" xfId="0" applyNumberFormat="1" applyFont="1" applyBorder="1" applyAlignment="1">
      <alignment horizontal="center"/>
    </xf>
    <xf numFmtId="0" fontId="0" fillId="0" borderId="0" xfId="0" applyFont="1" applyBorder="1" applyAlignment="1">
      <alignment horizontal="center"/>
    </xf>
    <xf numFmtId="177" fontId="0" fillId="0" borderId="28" xfId="0" applyNumberFormat="1" applyFont="1" applyBorder="1" applyAlignment="1">
      <alignment horizontal="center"/>
    </xf>
    <xf numFmtId="0" fontId="5" fillId="0" borderId="0" xfId="0" applyFont="1" applyBorder="1" applyAlignment="1">
      <alignment horizontal="right" wrapText="1"/>
    </xf>
    <xf numFmtId="0" fontId="5" fillId="0" borderId="0" xfId="0" applyFont="1" applyAlignment="1">
      <alignment horizontal="center" wrapText="1"/>
    </xf>
    <xf numFmtId="0" fontId="0" fillId="0" borderId="0" xfId="0" applyFont="1" applyBorder="1" applyAlignment="1">
      <alignment horizontal="left" wrapText="1"/>
    </xf>
    <xf numFmtId="0" fontId="0" fillId="34" borderId="16" xfId="0" applyFont="1" applyFill="1" applyBorder="1" applyAlignment="1">
      <alignment horizontal="left" wrapText="1"/>
    </xf>
    <xf numFmtId="0" fontId="0" fillId="34" borderId="18" xfId="0" applyFont="1" applyFill="1" applyBorder="1" applyAlignment="1">
      <alignment horizontal="left" wrapText="1"/>
    </xf>
    <xf numFmtId="49" fontId="0" fillId="0" borderId="20" xfId="0" applyNumberFormat="1" applyFont="1" applyBorder="1" applyAlignment="1">
      <alignment horizontal="center" wrapText="1"/>
    </xf>
    <xf numFmtId="49" fontId="0" fillId="0" borderId="22" xfId="0" applyNumberFormat="1" applyFont="1" applyBorder="1" applyAlignment="1">
      <alignment horizontal="center" wrapText="1"/>
    </xf>
    <xf numFmtId="49" fontId="0" fillId="0" borderId="11" xfId="0" applyNumberFormat="1" applyFont="1" applyBorder="1" applyAlignment="1">
      <alignment horizontal="left" wrapText="1"/>
    </xf>
    <xf numFmtId="49" fontId="0" fillId="0" borderId="0" xfId="0" applyNumberFormat="1" applyFont="1" applyBorder="1" applyAlignment="1">
      <alignment horizontal="center" wrapText="1"/>
    </xf>
    <xf numFmtId="49" fontId="0" fillId="0" borderId="10" xfId="0" applyNumberFormat="1" applyFont="1" applyBorder="1" applyAlignment="1">
      <alignment horizontal="left" wrapText="1" readingOrder="1"/>
    </xf>
    <xf numFmtId="49" fontId="0" fillId="0" borderId="11" xfId="0" applyNumberFormat="1" applyFont="1" applyBorder="1" applyAlignment="1">
      <alignment horizontal="left" wrapText="1" readingOrder="1"/>
    </xf>
    <xf numFmtId="49" fontId="0" fillId="0" borderId="11" xfId="0" applyNumberFormat="1" applyFont="1" applyBorder="1" applyAlignment="1">
      <alignment horizontal="left" wrapText="1" readingOrder="1"/>
    </xf>
    <xf numFmtId="0" fontId="0" fillId="0" borderId="0" xfId="0" applyFont="1" applyAlignment="1">
      <alignment horizontal="left" wrapText="1"/>
    </xf>
    <xf numFmtId="0" fontId="0" fillId="0" borderId="11" xfId="0" applyFont="1" applyBorder="1" applyAlignment="1">
      <alignment horizontal="left" wrapText="1" readingOrder="1"/>
    </xf>
    <xf numFmtId="0" fontId="0" fillId="0" borderId="11" xfId="0" applyFont="1" applyBorder="1" applyAlignment="1">
      <alignment wrapText="1"/>
    </xf>
    <xf numFmtId="0" fontId="0" fillId="0" borderId="0" xfId="0" applyFont="1" applyAlignment="1">
      <alignment horizontal="left" wrapText="1" readingOrder="1"/>
    </xf>
    <xf numFmtId="0" fontId="0" fillId="0" borderId="11" xfId="0" applyFont="1" applyBorder="1" applyAlignment="1">
      <alignment horizontal="left" wrapText="1" readingOrder="1"/>
    </xf>
    <xf numFmtId="0" fontId="0" fillId="0" borderId="0" xfId="0" applyFont="1" applyAlignment="1">
      <alignment horizontal="left" wrapText="1" readingOrder="1"/>
    </xf>
    <xf numFmtId="0" fontId="8" fillId="0" borderId="0" xfId="0" applyFont="1" applyAlignment="1">
      <alignment horizontal="left" wrapText="1" readingOrder="1"/>
    </xf>
    <xf numFmtId="0" fontId="8" fillId="0" borderId="11" xfId="0" applyFont="1" applyBorder="1" applyAlignment="1">
      <alignment horizontal="left" wrapText="1" readingOrder="1"/>
    </xf>
    <xf numFmtId="0" fontId="0" fillId="0" borderId="0" xfId="0" applyFont="1" applyAlignment="1">
      <alignment horizontal="left" wrapText="1"/>
    </xf>
    <xf numFmtId="0" fontId="0" fillId="0" borderId="11" xfId="0" applyFont="1" applyBorder="1" applyAlignment="1">
      <alignment horizontal="left" wrapText="1"/>
    </xf>
    <xf numFmtId="0" fontId="0" fillId="0" borderId="11" xfId="0" applyFont="1" applyBorder="1" applyAlignment="1">
      <alignment horizontal="left" wrapText="1"/>
    </xf>
    <xf numFmtId="0" fontId="7" fillId="0" borderId="11" xfId="0" applyFont="1" applyBorder="1" applyAlignment="1">
      <alignment horizontal="left" wrapText="1"/>
    </xf>
    <xf numFmtId="0" fontId="0" fillId="0" borderId="14" xfId="0" applyFont="1" applyBorder="1" applyAlignment="1">
      <alignment horizontal="left" wrapText="1"/>
    </xf>
    <xf numFmtId="0" fontId="0" fillId="0" borderId="0" xfId="0" applyFont="1" applyAlignment="1">
      <alignment wrapText="1"/>
    </xf>
    <xf numFmtId="0" fontId="9" fillId="33" borderId="11" xfId="0" applyFont="1" applyFill="1" applyBorder="1" applyAlignment="1">
      <alignment horizontal="center" wrapText="1"/>
    </xf>
    <xf numFmtId="0" fontId="1" fillId="33" borderId="11" xfId="0" applyFont="1" applyFill="1" applyBorder="1" applyAlignment="1">
      <alignment horizontal="center" wrapText="1"/>
    </xf>
    <xf numFmtId="0" fontId="0" fillId="10" borderId="10" xfId="0" applyFont="1" applyFill="1" applyBorder="1" applyAlignment="1">
      <alignment wrapText="1"/>
    </xf>
    <xf numFmtId="14" fontId="0" fillId="0" borderId="0" xfId="0" applyNumberFormat="1" applyFont="1" applyBorder="1" applyAlignment="1">
      <alignment horizontal="right" wrapText="1"/>
    </xf>
    <xf numFmtId="0" fontId="4" fillId="0" borderId="0" xfId="53" applyFont="1" applyBorder="1" applyAlignment="1" applyProtection="1">
      <alignment horizontal="right" wrapText="1"/>
      <protection/>
    </xf>
    <xf numFmtId="0" fontId="0" fillId="0" borderId="0" xfId="0" applyFont="1" applyBorder="1" applyAlignment="1">
      <alignment horizontal="right" wrapText="1"/>
    </xf>
    <xf numFmtId="0" fontId="4" fillId="0" borderId="0" xfId="0" applyFont="1" applyBorder="1" applyAlignment="1">
      <alignment horizontal="right" wrapText="1"/>
    </xf>
    <xf numFmtId="0" fontId="0" fillId="34" borderId="29" xfId="0" applyFont="1" applyFill="1" applyBorder="1" applyAlignment="1">
      <alignment horizontal="right" wrapText="1"/>
    </xf>
    <xf numFmtId="0" fontId="0" fillId="34" borderId="30" xfId="0" applyFont="1" applyFill="1" applyBorder="1" applyAlignment="1">
      <alignment horizontal="right" wrapText="1"/>
    </xf>
    <xf numFmtId="49" fontId="0" fillId="0" borderId="31" xfId="0" applyNumberFormat="1" applyFont="1" applyBorder="1" applyAlignment="1">
      <alignment horizontal="center" wrapText="1"/>
    </xf>
    <xf numFmtId="49" fontId="0" fillId="0" borderId="32" xfId="0" applyNumberFormat="1" applyFont="1" applyBorder="1" applyAlignment="1">
      <alignment horizontal="center" wrapText="1"/>
    </xf>
    <xf numFmtId="49" fontId="0" fillId="0" borderId="11" xfId="0" applyNumberFormat="1" applyFont="1" applyBorder="1" applyAlignment="1">
      <alignment horizontal="right" wrapText="1"/>
    </xf>
    <xf numFmtId="49" fontId="0" fillId="0" borderId="24" xfId="0" applyNumberFormat="1" applyFont="1" applyBorder="1" applyAlignment="1">
      <alignment horizontal="center" wrapText="1"/>
    </xf>
    <xf numFmtId="49" fontId="0" fillId="0" borderId="10" xfId="0" applyNumberFormat="1" applyFont="1" applyBorder="1" applyAlignment="1">
      <alignment horizontal="right" wrapText="1" readingOrder="2"/>
    </xf>
    <xf numFmtId="49" fontId="0" fillId="0" borderId="33" xfId="0" applyNumberFormat="1" applyFont="1" applyBorder="1" applyAlignment="1">
      <alignment horizontal="right" wrapText="1" readingOrder="2"/>
    </xf>
    <xf numFmtId="49" fontId="0" fillId="0" borderId="33" xfId="0" applyNumberFormat="1" applyFont="1" applyBorder="1" applyAlignment="1">
      <alignment horizontal="right" wrapText="1" readingOrder="2"/>
    </xf>
    <xf numFmtId="0" fontId="0" fillId="0" borderId="0" xfId="0" applyFont="1" applyAlignment="1">
      <alignment horizontal="right" wrapText="1"/>
    </xf>
    <xf numFmtId="0" fontId="0" fillId="0" borderId="11" xfId="0" applyFont="1" applyBorder="1" applyAlignment="1">
      <alignment horizontal="right" wrapText="1" readingOrder="2"/>
    </xf>
    <xf numFmtId="49" fontId="0" fillId="0" borderId="34" xfId="0" applyNumberFormat="1" applyFont="1" applyBorder="1" applyAlignment="1">
      <alignment horizontal="right" wrapText="1"/>
    </xf>
    <xf numFmtId="49" fontId="0" fillId="0" borderId="35" xfId="0" applyNumberFormat="1" applyFont="1" applyBorder="1" applyAlignment="1">
      <alignment horizontal="right" wrapText="1"/>
    </xf>
    <xf numFmtId="49" fontId="0" fillId="0" borderId="33" xfId="0" applyNumberFormat="1" applyFont="1" applyBorder="1" applyAlignment="1">
      <alignment horizontal="right" wrapText="1"/>
    </xf>
    <xf numFmtId="49" fontId="0" fillId="0" borderId="35" xfId="0" applyNumberFormat="1" applyFont="1" applyBorder="1" applyAlignment="1">
      <alignment horizontal="right" wrapText="1" readingOrder="2"/>
    </xf>
    <xf numFmtId="49" fontId="0" fillId="0" borderId="35" xfId="0" applyNumberFormat="1" applyFont="1" applyBorder="1" applyAlignment="1">
      <alignment horizontal="right" wrapText="1" readingOrder="2"/>
    </xf>
    <xf numFmtId="49" fontId="0" fillId="0" borderId="11" xfId="0" applyNumberFormat="1" applyFont="1" applyBorder="1" applyAlignment="1">
      <alignment horizontal="right" wrapText="1" readingOrder="2"/>
    </xf>
    <xf numFmtId="49" fontId="8" fillId="0" borderId="33" xfId="0" applyNumberFormat="1" applyFont="1" applyBorder="1" applyAlignment="1">
      <alignment horizontal="right" wrapText="1" readingOrder="2"/>
    </xf>
    <xf numFmtId="49" fontId="8" fillId="0" borderId="33" xfId="0" applyNumberFormat="1" applyFont="1" applyBorder="1" applyAlignment="1">
      <alignment horizontal="right" wrapText="1" readingOrder="2"/>
    </xf>
    <xf numFmtId="49" fontId="8" fillId="0" borderId="11" xfId="0" applyNumberFormat="1" applyFont="1" applyBorder="1" applyAlignment="1">
      <alignment horizontal="right" wrapText="1" readingOrder="2"/>
    </xf>
    <xf numFmtId="0" fontId="0" fillId="0" borderId="0" xfId="0" applyFont="1" applyAlignment="1">
      <alignment horizontal="right" wrapText="1"/>
    </xf>
    <xf numFmtId="0" fontId="0" fillId="0" borderId="11" xfId="0" applyFont="1" applyBorder="1" applyAlignment="1">
      <alignment horizontal="right" wrapText="1"/>
    </xf>
    <xf numFmtId="0" fontId="0" fillId="0" borderId="11" xfId="0" applyFont="1" applyBorder="1" applyAlignment="1">
      <alignment horizontal="right" wrapText="1"/>
    </xf>
    <xf numFmtId="0" fontId="7" fillId="0" borderId="11" xfId="0" applyFont="1" applyBorder="1" applyAlignment="1">
      <alignment horizontal="right" wrapText="1"/>
    </xf>
    <xf numFmtId="49" fontId="8" fillId="33" borderId="11" xfId="0" applyNumberFormat="1" applyFont="1" applyFill="1" applyBorder="1" applyAlignment="1">
      <alignment wrapText="1"/>
    </xf>
    <xf numFmtId="49" fontId="8" fillId="33" borderId="11" xfId="0" applyNumberFormat="1" applyFont="1" applyFill="1" applyBorder="1" applyAlignment="1">
      <alignment horizontal="right" wrapText="1"/>
    </xf>
    <xf numFmtId="49" fontId="1" fillId="33" borderId="11" xfId="0" applyNumberFormat="1" applyFont="1" applyFill="1" applyBorder="1" applyAlignment="1">
      <alignment horizontal="center" wrapText="1"/>
    </xf>
    <xf numFmtId="49" fontId="0" fillId="10" borderId="10" xfId="0" applyNumberFormat="1" applyFont="1" applyFill="1" applyBorder="1" applyAlignment="1">
      <alignment horizontal="right" wrapText="1"/>
    </xf>
    <xf numFmtId="49" fontId="0" fillId="0" borderId="11" xfId="0" applyNumberFormat="1" applyFont="1" applyBorder="1" applyAlignment="1">
      <alignment horizontal="right" wrapText="1"/>
    </xf>
    <xf numFmtId="0" fontId="0" fillId="32" borderId="11" xfId="0" applyFont="1" applyFill="1" applyBorder="1" applyAlignment="1">
      <alignment/>
    </xf>
    <xf numFmtId="0" fontId="0" fillId="0" borderId="14" xfId="0" applyFont="1" applyBorder="1" applyAlignment="1">
      <alignment horizontal="right" wrapText="1" readingOrder="2"/>
    </xf>
    <xf numFmtId="177" fontId="0" fillId="0" borderId="13" xfId="0" applyNumberFormat="1" applyFont="1" applyBorder="1" applyAlignment="1">
      <alignment horizontal="center"/>
    </xf>
    <xf numFmtId="49" fontId="0" fillId="0" borderId="11" xfId="0" applyNumberFormat="1" applyFont="1" applyBorder="1" applyAlignment="1">
      <alignment horizontal="left" wrapText="1"/>
    </xf>
    <xf numFmtId="49" fontId="0" fillId="0" borderId="0" xfId="0" applyNumberFormat="1" applyFont="1" applyBorder="1" applyAlignment="1">
      <alignment horizontal="right" wrapText="1"/>
    </xf>
    <xf numFmtId="49" fontId="0" fillId="0" borderId="0" xfId="0" applyNumberFormat="1" applyFont="1" applyBorder="1" applyAlignment="1">
      <alignment horizontal="left" wrapText="1"/>
    </xf>
    <xf numFmtId="0" fontId="0" fillId="32" borderId="0" xfId="0" applyFont="1" applyFill="1" applyBorder="1" applyAlignment="1">
      <alignment horizontal="center"/>
    </xf>
    <xf numFmtId="0" fontId="0" fillId="0" borderId="10" xfId="0" applyNumberFormat="1" applyFont="1" applyFill="1" applyBorder="1" applyAlignment="1">
      <alignment horizontal="center" readingOrder="2"/>
    </xf>
    <xf numFmtId="0" fontId="0" fillId="0" borderId="11" xfId="0" applyNumberFormat="1" applyFont="1" applyFill="1" applyBorder="1" applyAlignment="1">
      <alignment horizontal="center" readingOrder="2"/>
    </xf>
    <xf numFmtId="49" fontId="44" fillId="0" borderId="11" xfId="0" applyNumberFormat="1" applyFont="1" applyBorder="1" applyAlignment="1">
      <alignment horizontal="right" wrapText="1"/>
    </xf>
    <xf numFmtId="49" fontId="44" fillId="0" borderId="11" xfId="0" applyNumberFormat="1" applyFont="1" applyBorder="1" applyAlignment="1">
      <alignment horizontal="left" wrapText="1"/>
    </xf>
    <xf numFmtId="0" fontId="44" fillId="0" borderId="11" xfId="0" applyFont="1" applyBorder="1" applyAlignment="1">
      <alignment horizontal="center" readingOrder="2"/>
    </xf>
    <xf numFmtId="0" fontId="44" fillId="0" borderId="11" xfId="0" applyFont="1" applyBorder="1" applyAlignment="1">
      <alignment horizontal="center"/>
    </xf>
    <xf numFmtId="177" fontId="44" fillId="0" borderId="11" xfId="0" applyNumberFormat="1" applyFont="1" applyBorder="1" applyAlignment="1">
      <alignment horizontal="center"/>
    </xf>
    <xf numFmtId="0" fontId="44" fillId="32" borderId="11" xfId="0" applyFont="1" applyFill="1" applyBorder="1" applyAlignment="1">
      <alignment horizontal="center"/>
    </xf>
    <xf numFmtId="0" fontId="44" fillId="0" borderId="0" xfId="0" applyFont="1" applyAlignment="1">
      <alignment horizontal="center"/>
    </xf>
    <xf numFmtId="0" fontId="44" fillId="0" borderId="0" xfId="0" applyFont="1" applyAlignment="1">
      <alignment/>
    </xf>
    <xf numFmtId="49" fontId="1" fillId="10" borderId="31" xfId="0" applyNumberFormat="1" applyFont="1" applyFill="1" applyBorder="1" applyAlignment="1">
      <alignment horizontal="center" readingOrder="2"/>
    </xf>
    <xf numFmtId="0" fontId="0" fillId="0" borderId="25" xfId="0" applyBorder="1" applyAlignment="1">
      <alignment/>
    </xf>
    <xf numFmtId="0" fontId="0" fillId="0" borderId="21" xfId="0" applyBorder="1" applyAlignment="1">
      <alignment/>
    </xf>
    <xf numFmtId="0" fontId="5" fillId="0" borderId="0" xfId="0" applyFont="1" applyBorder="1" applyAlignment="1">
      <alignment horizontal="right"/>
    </xf>
    <xf numFmtId="0" fontId="0" fillId="0" borderId="0" xfId="0" applyAlignment="1">
      <alignment/>
    </xf>
    <xf numFmtId="0" fontId="5" fillId="0" borderId="0" xfId="0" applyFont="1" applyAlignment="1">
      <alignment horizontal="right"/>
    </xf>
    <xf numFmtId="49" fontId="1" fillId="10" borderId="31" xfId="0" applyNumberFormat="1" applyFont="1" applyFill="1" applyBorder="1" applyAlignment="1">
      <alignment horizontal="center"/>
    </xf>
    <xf numFmtId="49" fontId="1" fillId="10" borderId="32" xfId="0" applyNumberFormat="1" applyFont="1" applyFill="1" applyBorder="1" applyAlignment="1">
      <alignment horizontal="center"/>
    </xf>
    <xf numFmtId="0" fontId="0" fillId="0" borderId="26" xfId="0" applyBorder="1" applyAlignment="1">
      <alignment/>
    </xf>
    <xf numFmtId="0" fontId="0" fillId="0" borderId="23" xfId="0" applyBorder="1" applyAlignment="1">
      <alignment/>
    </xf>
    <xf numFmtId="0" fontId="0" fillId="35" borderId="0" xfId="0" applyFont="1" applyFill="1" applyBorder="1" applyAlignment="1">
      <alignment horizontal="center" vertical="center"/>
    </xf>
    <xf numFmtId="0" fontId="1" fillId="0" borderId="25" xfId="0" applyFont="1" applyBorder="1" applyAlignment="1">
      <alignment horizontal="center"/>
    </xf>
    <xf numFmtId="0" fontId="1" fillId="0" borderId="21" xfId="0" applyFont="1" applyBorder="1" applyAlignment="1">
      <alignment horizontal="center"/>
    </xf>
    <xf numFmtId="49" fontId="1" fillId="10" borderId="24" xfId="0" applyNumberFormat="1" applyFont="1" applyFill="1" applyBorder="1" applyAlignment="1">
      <alignment horizontal="center"/>
    </xf>
    <xf numFmtId="0" fontId="1" fillId="0" borderId="0" xfId="0" applyFont="1" applyAlignment="1">
      <alignment horizontal="center"/>
    </xf>
    <xf numFmtId="0" fontId="1" fillId="0" borderId="28" xfId="0" applyFont="1" applyBorder="1" applyAlignment="1">
      <alignment horizontal="center"/>
    </xf>
    <xf numFmtId="0" fontId="1" fillId="10" borderId="24" xfId="0" applyFont="1" applyFill="1" applyBorder="1" applyAlignment="1">
      <alignment horizontal="center"/>
    </xf>
    <xf numFmtId="0" fontId="0" fillId="0" borderId="28" xfId="0" applyBorder="1" applyAlignment="1">
      <alignment/>
    </xf>
    <xf numFmtId="0" fontId="1" fillId="10" borderId="32" xfId="0" applyFont="1" applyFill="1" applyBorder="1" applyAlignment="1">
      <alignment horizontal="center"/>
    </xf>
    <xf numFmtId="49" fontId="1" fillId="10" borderId="32" xfId="0" applyNumberFormat="1" applyFont="1" applyFill="1" applyBorder="1" applyAlignment="1">
      <alignment horizontal="center" readingOrder="1"/>
    </xf>
    <xf numFmtId="49" fontId="1" fillId="10" borderId="36" xfId="0" applyNumberFormat="1" applyFont="1" applyFill="1" applyBorder="1" applyAlignment="1">
      <alignment horizontal="center" readingOrder="2"/>
    </xf>
    <xf numFmtId="0" fontId="0" fillId="0" borderId="37" xfId="0" applyBorder="1" applyAlignment="1">
      <alignment/>
    </xf>
    <xf numFmtId="0" fontId="0" fillId="0" borderId="27" xfId="0" applyBorder="1" applyAlignment="1">
      <alignment/>
    </xf>
    <xf numFmtId="49" fontId="1" fillId="10" borderId="32" xfId="53" applyNumberFormat="1" applyFont="1" applyFill="1" applyBorder="1" applyAlignment="1" applyProtection="1">
      <alignment horizontal="center"/>
      <protection/>
    </xf>
    <xf numFmtId="0" fontId="1" fillId="0" borderId="26" xfId="0" applyFont="1" applyBorder="1" applyAlignment="1">
      <alignment/>
    </xf>
    <xf numFmtId="0" fontId="1" fillId="0" borderId="23" xfId="0" applyFont="1" applyBorder="1" applyAlignment="1">
      <alignment/>
    </xf>
    <xf numFmtId="49" fontId="1" fillId="10" borderId="38" xfId="0" applyNumberFormat="1" applyFont="1" applyFill="1" applyBorder="1" applyAlignment="1">
      <alignment horizontal="center" readingOrder="2"/>
    </xf>
    <xf numFmtId="0" fontId="0" fillId="0" borderId="39" xfId="0" applyBorder="1" applyAlignment="1">
      <alignment/>
    </xf>
    <xf numFmtId="0" fontId="0" fillId="0" borderId="40" xfId="0" applyBorder="1" applyAlignment="1">
      <alignment/>
    </xf>
    <xf numFmtId="0" fontId="1" fillId="10" borderId="36" xfId="0" applyFont="1" applyFill="1" applyBorder="1" applyAlignment="1">
      <alignment horizontal="center"/>
    </xf>
    <xf numFmtId="0" fontId="1" fillId="10" borderId="37" xfId="0" applyFont="1" applyFill="1" applyBorder="1" applyAlignment="1">
      <alignment horizontal="center"/>
    </xf>
    <xf numFmtId="0" fontId="1" fillId="10" borderId="27" xfId="0" applyFont="1" applyFill="1" applyBorder="1" applyAlignment="1">
      <alignment horizontal="center"/>
    </xf>
    <xf numFmtId="0" fontId="1" fillId="10" borderId="38" xfId="0" applyNumberFormat="1" applyFont="1" applyFill="1" applyBorder="1" applyAlignment="1">
      <alignment horizontal="center" readingOrder="2"/>
    </xf>
    <xf numFmtId="0" fontId="1" fillId="10" borderId="39" xfId="0" applyNumberFormat="1" applyFont="1" applyFill="1" applyBorder="1" applyAlignment="1">
      <alignment horizontal="center" readingOrder="2"/>
    </xf>
    <xf numFmtId="0" fontId="1" fillId="10" borderId="40" xfId="0" applyNumberFormat="1" applyFont="1" applyFill="1" applyBorder="1" applyAlignment="1">
      <alignment horizontal="center" readingOrder="2"/>
    </xf>
    <xf numFmtId="49" fontId="9" fillId="33" borderId="41" xfId="0" applyNumberFormat="1" applyFont="1" applyFill="1" applyBorder="1" applyAlignment="1">
      <alignment horizontal="center" readingOrder="2"/>
    </xf>
    <xf numFmtId="0" fontId="0" fillId="0" borderId="42" xfId="0" applyBorder="1" applyAlignment="1">
      <alignment/>
    </xf>
    <xf numFmtId="49" fontId="9" fillId="33" borderId="43" xfId="0" applyNumberFormat="1" applyFont="1" applyFill="1" applyBorder="1" applyAlignment="1">
      <alignment horizontal="center"/>
    </xf>
    <xf numFmtId="0" fontId="0" fillId="0" borderId="44" xfId="0" applyBorder="1" applyAlignment="1">
      <alignment/>
    </xf>
    <xf numFmtId="0" fontId="1" fillId="10" borderId="45" xfId="0" applyNumberFormat="1" applyFont="1" applyFill="1" applyBorder="1" applyAlignment="1">
      <alignment horizontal="center"/>
    </xf>
    <xf numFmtId="0" fontId="1" fillId="0" borderId="18" xfId="0" applyFont="1" applyBorder="1" applyAlignment="1">
      <alignment horizontal="center"/>
    </xf>
    <xf numFmtId="0" fontId="1" fillId="0" borderId="33" xfId="0" applyFont="1" applyBorder="1" applyAlignment="1">
      <alignment horizontal="center"/>
    </xf>
    <xf numFmtId="0" fontId="1" fillId="10" borderId="25" xfId="0" applyFont="1" applyFill="1" applyBorder="1" applyAlignment="1">
      <alignment horizontal="center"/>
    </xf>
    <xf numFmtId="0" fontId="1" fillId="10" borderId="21" xfId="0" applyFont="1" applyFill="1" applyBorder="1" applyAlignment="1">
      <alignment horizontal="center"/>
    </xf>
    <xf numFmtId="49" fontId="1" fillId="10" borderId="0" xfId="0" applyNumberFormat="1" applyFont="1" applyFill="1" applyBorder="1" applyAlignment="1">
      <alignment horizontal="center"/>
    </xf>
    <xf numFmtId="49" fontId="1" fillId="10" borderId="0" xfId="0" applyNumberFormat="1" applyFont="1" applyFill="1" applyBorder="1" applyAlignment="1">
      <alignment horizontal="left"/>
    </xf>
    <xf numFmtId="0" fontId="0" fillId="10" borderId="0" xfId="0" applyFill="1" applyBorder="1" applyAlignment="1">
      <alignment/>
    </xf>
    <xf numFmtId="177" fontId="0" fillId="0" borderId="0" xfId="0" applyNumberFormat="1" applyFont="1" applyBorder="1" applyAlignment="1">
      <alignment vertical="center"/>
    </xf>
    <xf numFmtId="177" fontId="0" fillId="0" borderId="0" xfId="0" applyNumberFormat="1" applyFont="1" applyAlignment="1">
      <alignment vertical="center"/>
    </xf>
    <xf numFmtId="177" fontId="0" fillId="34" borderId="16" xfId="0" applyNumberFormat="1" applyFont="1" applyFill="1" applyBorder="1" applyAlignment="1">
      <alignment vertical="center"/>
    </xf>
    <xf numFmtId="177" fontId="0" fillId="34" borderId="18" xfId="0" applyNumberFormat="1" applyFont="1" applyFill="1" applyBorder="1" applyAlignment="1">
      <alignment vertical="center"/>
    </xf>
    <xf numFmtId="177" fontId="0" fillId="0" borderId="25" xfId="0" applyNumberFormat="1" applyFont="1" applyBorder="1" applyAlignment="1">
      <alignment horizontal="center" vertical="center"/>
    </xf>
    <xf numFmtId="177" fontId="0" fillId="0" borderId="26" xfId="0" applyNumberFormat="1" applyFont="1" applyBorder="1" applyAlignment="1">
      <alignment horizontal="center" vertical="center"/>
    </xf>
    <xf numFmtId="177" fontId="0" fillId="0" borderId="11" xfId="0" applyNumberFormat="1" applyFont="1" applyBorder="1" applyAlignment="1">
      <alignment horizontal="center" vertical="center"/>
    </xf>
    <xf numFmtId="177" fontId="44" fillId="0" borderId="11" xfId="0" applyNumberFormat="1" applyFont="1" applyBorder="1" applyAlignment="1">
      <alignment horizontal="center" vertical="center"/>
    </xf>
    <xf numFmtId="177" fontId="0" fillId="0" borderId="0"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center" vertical="center"/>
    </xf>
    <xf numFmtId="6" fontId="0" fillId="0" borderId="11" xfId="0" applyNumberFormat="1" applyFont="1" applyBorder="1" applyAlignment="1">
      <alignment horizontal="center" vertical="center"/>
    </xf>
    <xf numFmtId="176" fontId="0" fillId="0" borderId="11" xfId="0" applyNumberFormat="1" applyFont="1" applyBorder="1" applyAlignment="1">
      <alignment horizontal="center" vertical="center"/>
    </xf>
    <xf numFmtId="179" fontId="0" fillId="0" borderId="11" xfId="0" applyNumberFormat="1" applyFont="1" applyBorder="1" applyAlignment="1">
      <alignment horizontal="center" vertical="center"/>
    </xf>
    <xf numFmtId="176" fontId="8" fillId="0" borderId="11" xfId="0" applyNumberFormat="1" applyFont="1" applyBorder="1" applyAlignment="1">
      <alignment horizontal="center" vertical="center"/>
    </xf>
    <xf numFmtId="176" fontId="8" fillId="0" borderId="11" xfId="0" applyNumberFormat="1" applyFont="1" applyBorder="1" applyAlignment="1">
      <alignment horizontal="center" vertical="center"/>
    </xf>
    <xf numFmtId="177" fontId="0" fillId="0" borderId="0" xfId="0" applyNumberFormat="1" applyFont="1" applyAlignment="1">
      <alignment vertical="center"/>
    </xf>
    <xf numFmtId="177" fontId="7" fillId="0" borderId="11" xfId="0" applyNumberFormat="1" applyFont="1" applyBorder="1" applyAlignment="1">
      <alignment horizontal="center" vertical="center"/>
    </xf>
    <xf numFmtId="177" fontId="0" fillId="0" borderId="14" xfId="0" applyNumberFormat="1" applyFont="1" applyBorder="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8" fillId="33" borderId="11" xfId="0" applyNumberFormat="1" applyFont="1" applyFill="1" applyBorder="1" applyAlignment="1">
      <alignment horizontal="center" vertical="center"/>
    </xf>
    <xf numFmtId="176" fontId="8" fillId="33" borderId="11" xfId="0" applyNumberFormat="1" applyFont="1" applyFill="1" applyBorder="1" applyAlignment="1">
      <alignment horizontal="center" vertical="center" readingOrder="1"/>
    </xf>
    <xf numFmtId="0" fontId="1" fillId="33" borderId="11" xfId="0" applyFont="1" applyFill="1" applyBorder="1" applyAlignment="1">
      <alignment horizontal="center" vertical="center"/>
    </xf>
    <xf numFmtId="177" fontId="0" fillId="10" borderId="10" xfId="0" applyNumberFormat="1"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7"/>
  <sheetViews>
    <sheetView rightToLeft="1" tabSelected="1" view="pageBreakPreview" zoomScaleSheetLayoutView="100" zoomScalePageLayoutView="0" workbookViewId="0" topLeftCell="A1">
      <pane ySplit="13" topLeftCell="A168" activePane="bottomLeft" state="frozen"/>
      <selection pane="topLeft" activeCell="A1" sqref="A1"/>
      <selection pane="bottomLeft" activeCell="A172" sqref="A172"/>
    </sheetView>
  </sheetViews>
  <sheetFormatPr defaultColWidth="9.140625" defaultRowHeight="12.75"/>
  <cols>
    <col min="1" max="1" width="36.00390625" style="148" customWidth="1"/>
    <col min="2" max="2" width="49.28125" style="118" customWidth="1"/>
    <col min="3" max="3" width="11.00390625" style="59" customWidth="1"/>
    <col min="4" max="4" width="16.00390625" style="20" customWidth="1"/>
    <col min="5" max="5" width="10.140625" style="233" customWidth="1"/>
    <col min="6" max="6" width="5.7109375" style="20" customWidth="1"/>
    <col min="7" max="7" width="9.421875" style="21" customWidth="1"/>
    <col min="8" max="16384" width="9.140625" style="20" customWidth="1"/>
  </cols>
  <sheetData>
    <row r="1" spans="1:7" ht="20.25">
      <c r="A1" s="135"/>
      <c r="B1" s="188" t="s">
        <v>45</v>
      </c>
      <c r="C1" s="189"/>
      <c r="D1" s="189"/>
      <c r="E1" s="232"/>
      <c r="F1" s="19"/>
      <c r="G1" s="18"/>
    </row>
    <row r="2" spans="1:8" ht="12.75" customHeight="1">
      <c r="A2" s="136"/>
      <c r="B2" s="106"/>
      <c r="C2" s="52"/>
      <c r="D2" s="36"/>
      <c r="F2" s="19" t="s">
        <v>15</v>
      </c>
      <c r="G2" s="18"/>
      <c r="H2" s="18"/>
    </row>
    <row r="3" spans="1:9" ht="14.25" customHeight="1">
      <c r="A3" s="137"/>
      <c r="B3" s="190" t="s">
        <v>6</v>
      </c>
      <c r="C3" s="190"/>
      <c r="D3" s="190"/>
      <c r="E3" s="232"/>
      <c r="F3" s="19"/>
      <c r="G3" s="18"/>
      <c r="I3" s="19"/>
    </row>
    <row r="4" spans="1:9" ht="14.25" customHeight="1">
      <c r="A4" s="195" t="s">
        <v>264</v>
      </c>
      <c r="B4" s="189"/>
      <c r="C4" s="189"/>
      <c r="D4" s="189"/>
      <c r="E4" s="189"/>
      <c r="F4" s="189"/>
      <c r="G4" s="189"/>
      <c r="I4" s="19"/>
    </row>
    <row r="5" spans="1:9" ht="28.5" customHeight="1">
      <c r="A5" s="189"/>
      <c r="B5" s="189"/>
      <c r="C5" s="189"/>
      <c r="D5" s="189"/>
      <c r="E5" s="189"/>
      <c r="F5" s="189"/>
      <c r="G5" s="189"/>
      <c r="I5" s="19"/>
    </row>
    <row r="6" spans="1:9" ht="14.25" customHeight="1">
      <c r="A6" s="137"/>
      <c r="B6" s="107"/>
      <c r="C6" s="52"/>
      <c r="D6" s="13"/>
      <c r="E6" s="232"/>
      <c r="F6" s="19"/>
      <c r="G6" s="18"/>
      <c r="I6" s="19"/>
    </row>
    <row r="7" spans="1:7" ht="13.5" customHeight="1" thickBot="1">
      <c r="A7" s="138" t="s">
        <v>8</v>
      </c>
      <c r="B7" s="108"/>
      <c r="C7" s="53"/>
      <c r="E7" s="232"/>
      <c r="F7" s="19"/>
      <c r="G7" s="22" t="s">
        <v>12</v>
      </c>
    </row>
    <row r="8" spans="1:7" ht="12.75">
      <c r="A8" s="139" t="s">
        <v>16</v>
      </c>
      <c r="B8" s="109"/>
      <c r="C8" s="54"/>
      <c r="D8" s="23"/>
      <c r="E8" s="234"/>
      <c r="F8" s="23"/>
      <c r="G8" s="24" t="s">
        <v>9</v>
      </c>
    </row>
    <row r="9" spans="1:7" ht="12.75">
      <c r="A9" s="140" t="s">
        <v>2</v>
      </c>
      <c r="B9" s="110"/>
      <c r="C9" s="55"/>
      <c r="D9" s="25"/>
      <c r="E9" s="235"/>
      <c r="F9" s="25"/>
      <c r="G9" s="26" t="s">
        <v>10</v>
      </c>
    </row>
    <row r="10" spans="1:9" ht="12.75">
      <c r="A10" s="140" t="s">
        <v>7</v>
      </c>
      <c r="B10" s="110"/>
      <c r="C10" s="55"/>
      <c r="D10" s="25"/>
      <c r="E10" s="235"/>
      <c r="F10" s="25"/>
      <c r="G10" s="26" t="s">
        <v>11</v>
      </c>
      <c r="I10" s="19"/>
    </row>
    <row r="11" spans="1:7" ht="13.5" thickBot="1">
      <c r="A11" s="137"/>
      <c r="B11" s="108"/>
      <c r="C11" s="53"/>
      <c r="D11" s="19"/>
      <c r="E11" s="232"/>
      <c r="F11" s="19"/>
      <c r="G11" s="18"/>
    </row>
    <row r="12" spans="1:8" ht="12.75" customHeight="1">
      <c r="A12" s="141" t="s">
        <v>1</v>
      </c>
      <c r="B12" s="111" t="s">
        <v>44</v>
      </c>
      <c r="C12" s="56" t="s">
        <v>52</v>
      </c>
      <c r="D12" s="27" t="s">
        <v>13</v>
      </c>
      <c r="E12" s="236" t="s">
        <v>209</v>
      </c>
      <c r="F12" s="27" t="s">
        <v>123</v>
      </c>
      <c r="G12" s="28" t="s">
        <v>3</v>
      </c>
      <c r="H12" s="8"/>
    </row>
    <row r="13" spans="1:8" ht="12.75" customHeight="1" thickBot="1">
      <c r="A13" s="142"/>
      <c r="B13" s="112"/>
      <c r="C13" s="57" t="s">
        <v>51</v>
      </c>
      <c r="D13" s="51" t="s">
        <v>14</v>
      </c>
      <c r="E13" s="237" t="s">
        <v>210</v>
      </c>
      <c r="F13" s="29" t="s">
        <v>0</v>
      </c>
      <c r="G13" s="30" t="s">
        <v>4</v>
      </c>
      <c r="H13" s="8"/>
    </row>
    <row r="14" spans="1:8" ht="12.75" customHeight="1">
      <c r="A14" s="191" t="s">
        <v>312</v>
      </c>
      <c r="B14" s="196"/>
      <c r="C14" s="196"/>
      <c r="D14" s="196"/>
      <c r="E14" s="196"/>
      <c r="F14" s="196"/>
      <c r="G14" s="197"/>
      <c r="H14" s="8"/>
    </row>
    <row r="15" spans="1:8" ht="12.75" customHeight="1">
      <c r="A15" s="198" t="s">
        <v>311</v>
      </c>
      <c r="B15" s="199"/>
      <c r="C15" s="199"/>
      <c r="D15" s="199"/>
      <c r="E15" s="199"/>
      <c r="F15" s="199"/>
      <c r="G15" s="200"/>
      <c r="H15" s="8"/>
    </row>
    <row r="16" spans="1:7" ht="12.75">
      <c r="A16" s="161" t="s">
        <v>322</v>
      </c>
      <c r="B16" s="128" t="s">
        <v>321</v>
      </c>
      <c r="C16" s="61" t="s">
        <v>323</v>
      </c>
      <c r="D16" s="17"/>
      <c r="E16" s="238">
        <v>50</v>
      </c>
      <c r="F16" s="168"/>
      <c r="G16" s="5">
        <f aca="true" t="shared" si="0" ref="G16:G25">SUM(E16*F16)</f>
        <v>0</v>
      </c>
    </row>
    <row r="17" spans="1:8" ht="12.75" customHeight="1">
      <c r="A17" s="167" t="s">
        <v>324</v>
      </c>
      <c r="B17" s="128" t="s">
        <v>325</v>
      </c>
      <c r="C17" s="61" t="s">
        <v>326</v>
      </c>
      <c r="D17" s="42"/>
      <c r="E17" s="238">
        <v>80</v>
      </c>
      <c r="F17" s="6"/>
      <c r="G17" s="5">
        <f t="shared" si="0"/>
        <v>0</v>
      </c>
      <c r="H17" s="8"/>
    </row>
    <row r="18" spans="1:8" ht="12.75" customHeight="1">
      <c r="A18" s="167" t="s">
        <v>355</v>
      </c>
      <c r="B18" s="128" t="s">
        <v>356</v>
      </c>
      <c r="C18" s="61" t="s">
        <v>297</v>
      </c>
      <c r="D18" s="42"/>
      <c r="E18" s="238">
        <v>20</v>
      </c>
      <c r="F18" s="6"/>
      <c r="G18" s="5">
        <f t="shared" si="0"/>
        <v>0</v>
      </c>
      <c r="H18" s="8"/>
    </row>
    <row r="19" spans="1:8" ht="12.75" customHeight="1">
      <c r="A19" s="167" t="s">
        <v>361</v>
      </c>
      <c r="B19" s="128" t="s">
        <v>363</v>
      </c>
      <c r="C19" s="61" t="s">
        <v>297</v>
      </c>
      <c r="D19" s="42"/>
      <c r="E19" s="238">
        <v>20</v>
      </c>
      <c r="F19" s="6"/>
      <c r="G19" s="5">
        <f t="shared" si="0"/>
        <v>0</v>
      </c>
      <c r="H19" s="8"/>
    </row>
    <row r="20" spans="1:8" ht="12.75" customHeight="1">
      <c r="A20" s="167" t="s">
        <v>362</v>
      </c>
      <c r="B20" s="128" t="s">
        <v>364</v>
      </c>
      <c r="C20" s="61" t="s">
        <v>297</v>
      </c>
      <c r="D20" s="42"/>
      <c r="E20" s="238">
        <v>20</v>
      </c>
      <c r="F20" s="6"/>
      <c r="G20" s="5">
        <f t="shared" si="0"/>
        <v>0</v>
      </c>
      <c r="H20" s="8"/>
    </row>
    <row r="21" spans="1:8" ht="12.75" customHeight="1" hidden="1">
      <c r="A21" s="143" t="s">
        <v>293</v>
      </c>
      <c r="B21" s="113" t="s">
        <v>295</v>
      </c>
      <c r="C21" s="61" t="s">
        <v>314</v>
      </c>
      <c r="D21" s="42"/>
      <c r="E21" s="238">
        <v>19</v>
      </c>
      <c r="F21" s="6"/>
      <c r="G21" s="5">
        <f t="shared" si="0"/>
        <v>0</v>
      </c>
      <c r="H21" s="8"/>
    </row>
    <row r="22" spans="1:8" s="184" customFormat="1" ht="12.75" customHeight="1" hidden="1">
      <c r="A22" s="177" t="s">
        <v>349</v>
      </c>
      <c r="B22" s="178" t="s">
        <v>350</v>
      </c>
      <c r="C22" s="179" t="s">
        <v>313</v>
      </c>
      <c r="D22" s="180"/>
      <c r="E22" s="239">
        <v>18</v>
      </c>
      <c r="F22" s="182"/>
      <c r="G22" s="181">
        <f t="shared" si="0"/>
        <v>0</v>
      </c>
      <c r="H22" s="183"/>
    </row>
    <row r="23" spans="1:8" ht="12.75" customHeight="1">
      <c r="A23" s="143" t="s">
        <v>294</v>
      </c>
      <c r="B23" s="113" t="s">
        <v>296</v>
      </c>
      <c r="C23" s="10" t="s">
        <v>297</v>
      </c>
      <c r="D23" s="42"/>
      <c r="E23" s="238">
        <v>16</v>
      </c>
      <c r="F23" s="6"/>
      <c r="G23" s="5">
        <f t="shared" si="0"/>
        <v>0</v>
      </c>
      <c r="H23" s="8"/>
    </row>
    <row r="24" spans="1:8" ht="12.75" customHeight="1" hidden="1">
      <c r="A24" s="167" t="s">
        <v>351</v>
      </c>
      <c r="B24" s="171" t="s">
        <v>353</v>
      </c>
      <c r="C24" s="10" t="s">
        <v>297</v>
      </c>
      <c r="D24" s="42"/>
      <c r="E24" s="238">
        <v>11</v>
      </c>
      <c r="F24" s="6"/>
      <c r="G24" s="5">
        <f t="shared" si="0"/>
        <v>0</v>
      </c>
      <c r="H24" s="8"/>
    </row>
    <row r="25" spans="1:8" ht="12.75" customHeight="1">
      <c r="A25" s="167" t="s">
        <v>352</v>
      </c>
      <c r="B25" s="171" t="s">
        <v>354</v>
      </c>
      <c r="C25" s="10" t="s">
        <v>297</v>
      </c>
      <c r="D25" s="42"/>
      <c r="E25" s="238">
        <v>20</v>
      </c>
      <c r="F25" s="6"/>
      <c r="G25" s="5">
        <f t="shared" si="0"/>
        <v>0</v>
      </c>
      <c r="H25" s="8"/>
    </row>
    <row r="26" spans="1:8" ht="12.75" customHeight="1">
      <c r="A26" s="172"/>
      <c r="B26" s="173"/>
      <c r="C26" s="53"/>
      <c r="D26" s="72"/>
      <c r="E26" s="240"/>
      <c r="F26" s="174"/>
      <c r="G26" s="103"/>
      <c r="H26" s="8"/>
    </row>
    <row r="27" spans="1:8" ht="12.75" customHeight="1" thickBot="1">
      <c r="A27" s="144"/>
      <c r="B27" s="114"/>
      <c r="C27" s="53"/>
      <c r="D27" s="72"/>
      <c r="E27" s="240"/>
      <c r="F27" s="104"/>
      <c r="G27" s="105"/>
      <c r="H27" s="8"/>
    </row>
    <row r="28" spans="1:8" ht="12.75">
      <c r="A28" s="191" t="s">
        <v>234</v>
      </c>
      <c r="B28" s="186"/>
      <c r="C28" s="186"/>
      <c r="D28" s="186"/>
      <c r="E28" s="186"/>
      <c r="F28" s="186"/>
      <c r="G28" s="187"/>
      <c r="H28" s="8"/>
    </row>
    <row r="29" spans="1:8" ht="13.5" customHeight="1" thickBot="1">
      <c r="A29" s="192" t="s">
        <v>268</v>
      </c>
      <c r="B29" s="193"/>
      <c r="C29" s="193"/>
      <c r="D29" s="193"/>
      <c r="E29" s="193"/>
      <c r="F29" s="193"/>
      <c r="G29" s="194"/>
      <c r="H29" s="8"/>
    </row>
    <row r="30" spans="1:8" ht="13.5" customHeight="1">
      <c r="A30" s="145" t="s">
        <v>38</v>
      </c>
      <c r="B30" s="115" t="s">
        <v>17</v>
      </c>
      <c r="C30" s="58" t="s">
        <v>18</v>
      </c>
      <c r="D30" s="1"/>
      <c r="E30" s="241">
        <v>16</v>
      </c>
      <c r="F30" s="3"/>
      <c r="G30" s="2">
        <f>SUM(F30*E30)</f>
        <v>0</v>
      </c>
      <c r="H30" s="8"/>
    </row>
    <row r="31" spans="1:8" ht="13.5" customHeight="1">
      <c r="A31" s="146" t="s">
        <v>39</v>
      </c>
      <c r="B31" s="116" t="s">
        <v>19</v>
      </c>
      <c r="C31" s="10" t="s">
        <v>54</v>
      </c>
      <c r="D31" s="4"/>
      <c r="E31" s="242">
        <v>13</v>
      </c>
      <c r="F31" s="6"/>
      <c r="G31" s="2">
        <f aca="true" t="shared" si="1" ref="G31:G57">SUM(F31*E31)</f>
        <v>0</v>
      </c>
      <c r="H31" s="8"/>
    </row>
    <row r="32" spans="1:8" ht="13.5" customHeight="1">
      <c r="A32" s="147" t="s">
        <v>171</v>
      </c>
      <c r="B32" s="117" t="s">
        <v>172</v>
      </c>
      <c r="C32" s="10" t="s">
        <v>54</v>
      </c>
      <c r="D32" s="4"/>
      <c r="E32" s="242">
        <v>13</v>
      </c>
      <c r="F32" s="6"/>
      <c r="G32" s="2">
        <f t="shared" si="1"/>
        <v>0</v>
      </c>
      <c r="H32" s="8"/>
    </row>
    <row r="33" spans="1:8" ht="13.5" customHeight="1">
      <c r="A33" s="146" t="s">
        <v>20</v>
      </c>
      <c r="B33" s="116" t="s">
        <v>21</v>
      </c>
      <c r="C33" s="10" t="s">
        <v>54</v>
      </c>
      <c r="D33" s="4"/>
      <c r="E33" s="242">
        <v>15</v>
      </c>
      <c r="F33" s="6"/>
      <c r="G33" s="2">
        <f t="shared" si="1"/>
        <v>0</v>
      </c>
      <c r="H33" s="8"/>
    </row>
    <row r="34" spans="1:8" ht="13.5" customHeight="1">
      <c r="A34" s="146" t="s">
        <v>22</v>
      </c>
      <c r="B34" s="116" t="s">
        <v>23</v>
      </c>
      <c r="C34" s="10" t="s">
        <v>54</v>
      </c>
      <c r="D34" s="4"/>
      <c r="E34" s="242">
        <v>15</v>
      </c>
      <c r="F34" s="6"/>
      <c r="G34" s="2">
        <f t="shared" si="1"/>
        <v>0</v>
      </c>
      <c r="H34" s="8"/>
    </row>
    <row r="35" spans="1:8" ht="13.5" customHeight="1">
      <c r="A35" s="146" t="s">
        <v>24</v>
      </c>
      <c r="B35" s="116" t="s">
        <v>25</v>
      </c>
      <c r="C35" s="10" t="s">
        <v>54</v>
      </c>
      <c r="D35" s="4"/>
      <c r="E35" s="242">
        <v>15</v>
      </c>
      <c r="F35" s="6"/>
      <c r="G35" s="2">
        <f t="shared" si="1"/>
        <v>0</v>
      </c>
      <c r="H35" s="8"/>
    </row>
    <row r="36" spans="1:8" ht="13.5" customHeight="1">
      <c r="A36" s="146" t="s">
        <v>159</v>
      </c>
      <c r="B36" s="116" t="s">
        <v>160</v>
      </c>
      <c r="C36" s="10" t="s">
        <v>54</v>
      </c>
      <c r="D36" s="4"/>
      <c r="E36" s="242">
        <v>15</v>
      </c>
      <c r="F36" s="6"/>
      <c r="G36" s="2">
        <f t="shared" si="1"/>
        <v>0</v>
      </c>
      <c r="H36" s="8"/>
    </row>
    <row r="37" spans="1:8" ht="13.5" customHeight="1">
      <c r="A37" s="146" t="s">
        <v>26</v>
      </c>
      <c r="B37" s="116" t="s">
        <v>163</v>
      </c>
      <c r="C37" s="10" t="s">
        <v>213</v>
      </c>
      <c r="D37" s="4"/>
      <c r="E37" s="242">
        <v>15</v>
      </c>
      <c r="F37" s="6"/>
      <c r="G37" s="2">
        <f t="shared" si="1"/>
        <v>0</v>
      </c>
      <c r="H37" s="8"/>
    </row>
    <row r="38" spans="1:8" ht="13.5" customHeight="1">
      <c r="A38" s="146" t="s">
        <v>161</v>
      </c>
      <c r="B38" s="116" t="s">
        <v>162</v>
      </c>
      <c r="C38" s="10" t="s">
        <v>213</v>
      </c>
      <c r="D38" s="4"/>
      <c r="E38" s="242">
        <v>15</v>
      </c>
      <c r="F38" s="6"/>
      <c r="G38" s="2">
        <f t="shared" si="1"/>
        <v>0</v>
      </c>
      <c r="H38" s="8"/>
    </row>
    <row r="39" spans="1:8" ht="13.5" customHeight="1">
      <c r="A39" s="146" t="s">
        <v>37</v>
      </c>
      <c r="B39" s="116" t="s">
        <v>164</v>
      </c>
      <c r="C39" s="10" t="s">
        <v>213</v>
      </c>
      <c r="D39" s="4"/>
      <c r="E39" s="242">
        <v>16</v>
      </c>
      <c r="F39" s="6"/>
      <c r="G39" s="2">
        <f t="shared" si="1"/>
        <v>0</v>
      </c>
      <c r="H39" s="8"/>
    </row>
    <row r="40" spans="1:8" ht="13.5" customHeight="1">
      <c r="A40" s="146" t="s">
        <v>40</v>
      </c>
      <c r="B40" s="116" t="s">
        <v>27</v>
      </c>
      <c r="C40" s="10" t="s">
        <v>211</v>
      </c>
      <c r="D40" s="4"/>
      <c r="E40" s="242">
        <v>21</v>
      </c>
      <c r="F40" s="6"/>
      <c r="G40" s="2">
        <f t="shared" si="1"/>
        <v>0</v>
      </c>
      <c r="H40" s="8"/>
    </row>
    <row r="41" spans="1:8" ht="13.5" customHeight="1">
      <c r="A41" s="146" t="s">
        <v>41</v>
      </c>
      <c r="B41" s="116" t="s">
        <v>28</v>
      </c>
      <c r="C41" s="10" t="s">
        <v>211</v>
      </c>
      <c r="D41" s="4"/>
      <c r="E41" s="242">
        <v>21</v>
      </c>
      <c r="F41" s="6"/>
      <c r="G41" s="2">
        <f t="shared" si="1"/>
        <v>0</v>
      </c>
      <c r="H41" s="8"/>
    </row>
    <row r="42" spans="1:8" ht="13.5" customHeight="1">
      <c r="A42" s="146" t="s">
        <v>42</v>
      </c>
      <c r="B42" s="116" t="s">
        <v>121</v>
      </c>
      <c r="C42" s="10" t="s">
        <v>211</v>
      </c>
      <c r="D42" s="4"/>
      <c r="E42" s="242">
        <v>21</v>
      </c>
      <c r="F42" s="6"/>
      <c r="G42" s="2">
        <f t="shared" si="1"/>
        <v>0</v>
      </c>
      <c r="H42" s="8"/>
    </row>
    <row r="43" spans="1:8" ht="13.5" customHeight="1">
      <c r="A43" s="146" t="s">
        <v>43</v>
      </c>
      <c r="B43" s="116" t="s">
        <v>29</v>
      </c>
      <c r="C43" s="10" t="s">
        <v>211</v>
      </c>
      <c r="D43" s="4"/>
      <c r="E43" s="242">
        <v>21</v>
      </c>
      <c r="F43" s="6"/>
      <c r="G43" s="2">
        <f t="shared" si="1"/>
        <v>0</v>
      </c>
      <c r="H43" s="8"/>
    </row>
    <row r="44" spans="1:8" ht="13.5" customHeight="1">
      <c r="A44" s="146" t="s">
        <v>30</v>
      </c>
      <c r="B44" s="116" t="s">
        <v>31</v>
      </c>
      <c r="C44" s="10" t="s">
        <v>212</v>
      </c>
      <c r="D44" s="4"/>
      <c r="E44" s="242">
        <v>29</v>
      </c>
      <c r="F44" s="6"/>
      <c r="G44" s="2">
        <f t="shared" si="1"/>
        <v>0</v>
      </c>
      <c r="H44" s="8"/>
    </row>
    <row r="45" spans="1:8" ht="13.5" customHeight="1">
      <c r="A45" s="146" t="s">
        <v>32</v>
      </c>
      <c r="B45" s="116" t="s">
        <v>33</v>
      </c>
      <c r="C45" s="10" t="s">
        <v>213</v>
      </c>
      <c r="D45" s="4"/>
      <c r="E45" s="242">
        <v>16</v>
      </c>
      <c r="F45" s="6"/>
      <c r="G45" s="2">
        <f t="shared" si="1"/>
        <v>0</v>
      </c>
      <c r="H45" s="8"/>
    </row>
    <row r="46" spans="1:8" ht="13.5" customHeight="1">
      <c r="A46" s="146" t="s">
        <v>166</v>
      </c>
      <c r="B46" s="116" t="s">
        <v>165</v>
      </c>
      <c r="C46" s="10" t="s">
        <v>213</v>
      </c>
      <c r="D46" s="4"/>
      <c r="E46" s="242">
        <v>15</v>
      </c>
      <c r="F46" s="6"/>
      <c r="G46" s="2">
        <f t="shared" si="1"/>
        <v>0</v>
      </c>
      <c r="H46" s="8"/>
    </row>
    <row r="47" spans="1:8" ht="13.5" customHeight="1">
      <c r="A47" s="146" t="s">
        <v>34</v>
      </c>
      <c r="B47" s="116" t="s">
        <v>35</v>
      </c>
      <c r="C47" s="10" t="s">
        <v>36</v>
      </c>
      <c r="D47" s="4"/>
      <c r="E47" s="242">
        <v>30</v>
      </c>
      <c r="F47" s="6"/>
      <c r="G47" s="2">
        <f t="shared" si="1"/>
        <v>0</v>
      </c>
      <c r="H47" s="8"/>
    </row>
    <row r="48" spans="1:8" ht="13.5" customHeight="1">
      <c r="A48" s="146" t="s">
        <v>214</v>
      </c>
      <c r="B48" s="116" t="s">
        <v>224</v>
      </c>
      <c r="C48" s="10" t="s">
        <v>55</v>
      </c>
      <c r="D48" s="4"/>
      <c r="E48" s="242">
        <v>16</v>
      </c>
      <c r="F48" s="6"/>
      <c r="G48" s="2">
        <f t="shared" si="1"/>
        <v>0</v>
      </c>
      <c r="H48" s="8"/>
    </row>
    <row r="49" spans="1:8" ht="13.5" customHeight="1">
      <c r="A49" s="146" t="s">
        <v>215</v>
      </c>
      <c r="B49" s="116" t="s">
        <v>225</v>
      </c>
      <c r="C49" s="10" t="s">
        <v>55</v>
      </c>
      <c r="D49" s="4"/>
      <c r="E49" s="242">
        <v>18</v>
      </c>
      <c r="F49" s="6"/>
      <c r="G49" s="2">
        <f t="shared" si="1"/>
        <v>0</v>
      </c>
      <c r="H49" s="8"/>
    </row>
    <row r="50" spans="1:8" ht="13.5" customHeight="1">
      <c r="A50" s="146" t="s">
        <v>216</v>
      </c>
      <c r="B50" s="116" t="s">
        <v>226</v>
      </c>
      <c r="C50" s="10" t="s">
        <v>55</v>
      </c>
      <c r="D50" s="4"/>
      <c r="E50" s="242">
        <v>18</v>
      </c>
      <c r="F50" s="6"/>
      <c r="G50" s="2">
        <f t="shared" si="1"/>
        <v>0</v>
      </c>
      <c r="H50" s="8"/>
    </row>
    <row r="51" spans="1:8" ht="13.5" customHeight="1">
      <c r="A51" s="146" t="s">
        <v>217</v>
      </c>
      <c r="B51" s="116" t="s">
        <v>227</v>
      </c>
      <c r="C51" s="10" t="s">
        <v>55</v>
      </c>
      <c r="D51" s="4"/>
      <c r="E51" s="242">
        <v>16</v>
      </c>
      <c r="F51" s="6"/>
      <c r="G51" s="2">
        <f t="shared" si="1"/>
        <v>0</v>
      </c>
      <c r="H51" s="8"/>
    </row>
    <row r="52" spans="1:8" ht="13.5" customHeight="1">
      <c r="A52" s="146" t="s">
        <v>218</v>
      </c>
      <c r="B52" s="116" t="s">
        <v>228</v>
      </c>
      <c r="C52" s="10" t="s">
        <v>55</v>
      </c>
      <c r="D52" s="4"/>
      <c r="E52" s="242">
        <v>16</v>
      </c>
      <c r="F52" s="6"/>
      <c r="G52" s="2">
        <f t="shared" si="1"/>
        <v>0</v>
      </c>
      <c r="H52" s="8"/>
    </row>
    <row r="53" spans="1:8" ht="13.5" customHeight="1">
      <c r="A53" s="146" t="s">
        <v>219</v>
      </c>
      <c r="B53" s="116" t="s">
        <v>229</v>
      </c>
      <c r="C53" s="10" t="s">
        <v>55</v>
      </c>
      <c r="D53" s="4"/>
      <c r="E53" s="242">
        <v>16</v>
      </c>
      <c r="F53" s="6"/>
      <c r="G53" s="2">
        <f t="shared" si="1"/>
        <v>0</v>
      </c>
      <c r="H53" s="8"/>
    </row>
    <row r="54" spans="1:8" ht="13.5" customHeight="1">
      <c r="A54" s="146" t="s">
        <v>220</v>
      </c>
      <c r="B54" s="116" t="s">
        <v>230</v>
      </c>
      <c r="C54" s="10" t="s">
        <v>55</v>
      </c>
      <c r="D54" s="4"/>
      <c r="E54" s="242">
        <v>15</v>
      </c>
      <c r="F54" s="6"/>
      <c r="G54" s="2">
        <f t="shared" si="1"/>
        <v>0</v>
      </c>
      <c r="H54" s="8"/>
    </row>
    <row r="55" spans="1:8" ht="13.5" customHeight="1">
      <c r="A55" s="146" t="s">
        <v>221</v>
      </c>
      <c r="B55" s="116" t="s">
        <v>231</v>
      </c>
      <c r="C55" s="10" t="s">
        <v>55</v>
      </c>
      <c r="D55" s="4"/>
      <c r="E55" s="242">
        <v>18</v>
      </c>
      <c r="F55" s="6"/>
      <c r="G55" s="2">
        <f t="shared" si="1"/>
        <v>0</v>
      </c>
      <c r="H55" s="8"/>
    </row>
    <row r="56" spans="1:8" ht="13.5" customHeight="1">
      <c r="A56" s="146" t="s">
        <v>222</v>
      </c>
      <c r="B56" s="116" t="s">
        <v>232</v>
      </c>
      <c r="C56" s="10" t="s">
        <v>55</v>
      </c>
      <c r="D56" s="4"/>
      <c r="E56" s="242">
        <v>18</v>
      </c>
      <c r="F56" s="6"/>
      <c r="G56" s="2">
        <f t="shared" si="1"/>
        <v>0</v>
      </c>
      <c r="H56" s="8"/>
    </row>
    <row r="57" spans="1:8" s="31" customFormat="1" ht="13.5" customHeight="1">
      <c r="A57" s="146" t="s">
        <v>223</v>
      </c>
      <c r="B57" s="116" t="s">
        <v>233</v>
      </c>
      <c r="C57" s="10" t="s">
        <v>55</v>
      </c>
      <c r="D57" s="4"/>
      <c r="E57" s="242">
        <v>18</v>
      </c>
      <c r="F57" s="6"/>
      <c r="G57" s="2">
        <f t="shared" si="1"/>
        <v>0</v>
      </c>
      <c r="H57" s="11"/>
    </row>
    <row r="58" ht="13.5" thickBot="1"/>
    <row r="59" spans="1:8" s="32" customFormat="1" ht="13.5" customHeight="1">
      <c r="A59" s="185" t="s">
        <v>120</v>
      </c>
      <c r="B59" s="186"/>
      <c r="C59" s="186"/>
      <c r="D59" s="186"/>
      <c r="E59" s="186"/>
      <c r="F59" s="186"/>
      <c r="G59" s="187"/>
      <c r="H59" s="12"/>
    </row>
    <row r="60" spans="1:8" ht="13.5" customHeight="1">
      <c r="A60" s="201" t="s">
        <v>109</v>
      </c>
      <c r="B60" s="189"/>
      <c r="C60" s="189"/>
      <c r="D60" s="189"/>
      <c r="E60" s="189"/>
      <c r="F60" s="189"/>
      <c r="G60" s="202"/>
      <c r="H60" s="8"/>
    </row>
    <row r="61" spans="1:8" ht="12.75">
      <c r="A61" s="149" t="s">
        <v>110</v>
      </c>
      <c r="B61" s="119" t="s">
        <v>238</v>
      </c>
      <c r="C61" s="60" t="s">
        <v>74</v>
      </c>
      <c r="D61" s="42"/>
      <c r="E61" s="243">
        <v>20</v>
      </c>
      <c r="F61" s="43"/>
      <c r="G61" s="41">
        <f aca="true" t="shared" si="2" ref="G61:G66">SUM(F61*E61)</f>
        <v>0</v>
      </c>
      <c r="H61" s="8"/>
    </row>
    <row r="62" spans="1:8" ht="12.75">
      <c r="A62" s="149" t="s">
        <v>111</v>
      </c>
      <c r="B62" s="119" t="s">
        <v>112</v>
      </c>
      <c r="C62" s="60" t="s">
        <v>74</v>
      </c>
      <c r="D62" s="42"/>
      <c r="E62" s="243">
        <v>20</v>
      </c>
      <c r="F62" s="43"/>
      <c r="G62" s="41">
        <f t="shared" si="2"/>
        <v>0</v>
      </c>
      <c r="H62" s="8"/>
    </row>
    <row r="63" spans="1:8" ht="12.75">
      <c r="A63" s="149" t="s">
        <v>235</v>
      </c>
      <c r="B63" s="119" t="s">
        <v>239</v>
      </c>
      <c r="C63" s="60" t="s">
        <v>74</v>
      </c>
      <c r="D63" s="42"/>
      <c r="E63" s="243">
        <v>20</v>
      </c>
      <c r="F63" s="43"/>
      <c r="G63" s="41">
        <f t="shared" si="2"/>
        <v>0</v>
      </c>
      <c r="H63" s="8"/>
    </row>
    <row r="64" spans="1:8" ht="12.75">
      <c r="A64" s="149" t="s">
        <v>173</v>
      </c>
      <c r="B64" s="119" t="s">
        <v>174</v>
      </c>
      <c r="C64" s="60" t="s">
        <v>75</v>
      </c>
      <c r="D64" s="42"/>
      <c r="E64" s="243">
        <v>24</v>
      </c>
      <c r="F64" s="43"/>
      <c r="G64" s="41">
        <f t="shared" si="2"/>
        <v>0</v>
      </c>
      <c r="H64" s="8"/>
    </row>
    <row r="65" spans="1:8" ht="25.5">
      <c r="A65" s="149" t="s">
        <v>265</v>
      </c>
      <c r="B65" s="119" t="s">
        <v>266</v>
      </c>
      <c r="C65" s="60" t="s">
        <v>77</v>
      </c>
      <c r="D65" s="42"/>
      <c r="E65" s="243">
        <v>25</v>
      </c>
      <c r="F65" s="43"/>
      <c r="G65" s="41">
        <f t="shared" si="2"/>
        <v>0</v>
      </c>
      <c r="H65" s="8"/>
    </row>
    <row r="66" spans="1:8" ht="12.75">
      <c r="A66" s="149" t="s">
        <v>113</v>
      </c>
      <c r="B66" s="119" t="s">
        <v>73</v>
      </c>
      <c r="C66" s="60" t="s">
        <v>76</v>
      </c>
      <c r="D66" s="42"/>
      <c r="E66" s="243">
        <v>20</v>
      </c>
      <c r="F66" s="43"/>
      <c r="G66" s="41">
        <f t="shared" si="2"/>
        <v>0</v>
      </c>
      <c r="H66" s="8"/>
    </row>
    <row r="67" spans="1:8" ht="25.5">
      <c r="A67" s="149" t="s">
        <v>236</v>
      </c>
      <c r="B67" s="119" t="s">
        <v>240</v>
      </c>
      <c r="C67" s="61" t="s">
        <v>77</v>
      </c>
      <c r="D67" s="42"/>
      <c r="E67" s="243">
        <v>25</v>
      </c>
      <c r="F67" s="43"/>
      <c r="G67" s="44">
        <f>SUM(F67*E67)</f>
        <v>0</v>
      </c>
      <c r="H67" s="8"/>
    </row>
    <row r="68" spans="1:7" ht="25.5">
      <c r="A68" s="120" t="s">
        <v>237</v>
      </c>
      <c r="B68" s="120" t="s">
        <v>241</v>
      </c>
      <c r="C68" s="61" t="s">
        <v>77</v>
      </c>
      <c r="D68" s="45"/>
      <c r="E68" s="244">
        <v>25</v>
      </c>
      <c r="F68" s="46"/>
      <c r="G68" s="44">
        <f>SUM(F68*E68)</f>
        <v>0</v>
      </c>
    </row>
    <row r="70" spans="1:8" ht="12.75">
      <c r="A70" s="198" t="s">
        <v>105</v>
      </c>
      <c r="B70" s="189"/>
      <c r="C70" s="189"/>
      <c r="D70" s="189"/>
      <c r="E70" s="189"/>
      <c r="F70" s="189"/>
      <c r="G70" s="202"/>
      <c r="H70" s="8"/>
    </row>
    <row r="71" spans="1:8" ht="13.5" thickBot="1">
      <c r="A71" s="203" t="s">
        <v>270</v>
      </c>
      <c r="B71" s="193"/>
      <c r="C71" s="193"/>
      <c r="D71" s="193"/>
      <c r="E71" s="193"/>
      <c r="F71" s="193"/>
      <c r="G71" s="194"/>
      <c r="H71" s="8"/>
    </row>
    <row r="72" spans="1:8" ht="12.75">
      <c r="A72" s="150" t="s">
        <v>78</v>
      </c>
      <c r="B72" s="115" t="s">
        <v>90</v>
      </c>
      <c r="C72" s="58" t="s">
        <v>89</v>
      </c>
      <c r="D72" s="1"/>
      <c r="E72" s="241">
        <v>10</v>
      </c>
      <c r="F72" s="3"/>
      <c r="G72" s="7">
        <f aca="true" t="shared" si="3" ref="G72:G82">SUM(F72*E72)</f>
        <v>0</v>
      </c>
      <c r="H72" s="8"/>
    </row>
    <row r="73" spans="1:8" ht="12.75">
      <c r="A73" s="151" t="s">
        <v>79</v>
      </c>
      <c r="B73" s="121" t="s">
        <v>91</v>
      </c>
      <c r="C73" s="58" t="s">
        <v>89</v>
      </c>
      <c r="D73" s="4"/>
      <c r="E73" s="242">
        <v>10</v>
      </c>
      <c r="F73" s="6"/>
      <c r="G73" s="7">
        <f t="shared" si="3"/>
        <v>0</v>
      </c>
      <c r="H73" s="8"/>
    </row>
    <row r="74" spans="1:8" ht="12.75">
      <c r="A74" s="151" t="s">
        <v>80</v>
      </c>
      <c r="B74" s="116" t="s">
        <v>92</v>
      </c>
      <c r="C74" s="58" t="s">
        <v>89</v>
      </c>
      <c r="D74" s="4"/>
      <c r="E74" s="242">
        <v>12</v>
      </c>
      <c r="F74" s="6"/>
      <c r="G74" s="7">
        <f t="shared" si="3"/>
        <v>0</v>
      </c>
      <c r="H74" s="8"/>
    </row>
    <row r="75" spans="1:8" ht="12.75" hidden="1">
      <c r="A75" s="143" t="s">
        <v>81</v>
      </c>
      <c r="B75" s="122" t="s">
        <v>93</v>
      </c>
      <c r="C75" s="58" t="s">
        <v>89</v>
      </c>
      <c r="D75" s="4"/>
      <c r="E75" s="242">
        <v>12</v>
      </c>
      <c r="F75" s="6"/>
      <c r="G75" s="7">
        <f t="shared" si="3"/>
        <v>0</v>
      </c>
      <c r="H75" s="8"/>
    </row>
    <row r="76" spans="1:8" ht="12.75">
      <c r="A76" s="152" t="s">
        <v>82</v>
      </c>
      <c r="B76" s="122" t="s">
        <v>94</v>
      </c>
      <c r="C76" s="58" t="s">
        <v>89</v>
      </c>
      <c r="D76" s="4"/>
      <c r="E76" s="242">
        <v>12</v>
      </c>
      <c r="F76" s="6"/>
      <c r="G76" s="7">
        <f t="shared" si="3"/>
        <v>0</v>
      </c>
      <c r="H76" s="8"/>
    </row>
    <row r="77" spans="1:8" ht="12.75">
      <c r="A77" s="152" t="s">
        <v>83</v>
      </c>
      <c r="B77" s="122" t="s">
        <v>95</v>
      </c>
      <c r="C77" s="58" t="s">
        <v>89</v>
      </c>
      <c r="D77" s="4"/>
      <c r="E77" s="242">
        <v>12</v>
      </c>
      <c r="F77" s="6"/>
      <c r="G77" s="7">
        <f t="shared" si="3"/>
        <v>0</v>
      </c>
      <c r="H77" s="8"/>
    </row>
    <row r="78" spans="1:8" ht="12.75">
      <c r="A78" s="151" t="s">
        <v>84</v>
      </c>
      <c r="B78" s="116" t="s">
        <v>96</v>
      </c>
      <c r="C78" s="58" t="s">
        <v>89</v>
      </c>
      <c r="D78" s="4"/>
      <c r="E78" s="242">
        <v>10</v>
      </c>
      <c r="F78" s="6"/>
      <c r="G78" s="7">
        <f t="shared" si="3"/>
        <v>0</v>
      </c>
      <c r="H78" s="8"/>
    </row>
    <row r="79" spans="1:8" ht="12.75">
      <c r="A79" s="151" t="s">
        <v>85</v>
      </c>
      <c r="B79" s="116" t="s">
        <v>97</v>
      </c>
      <c r="C79" s="58" t="s">
        <v>89</v>
      </c>
      <c r="D79" s="4"/>
      <c r="E79" s="242">
        <v>10</v>
      </c>
      <c r="F79" s="6"/>
      <c r="G79" s="7">
        <f t="shared" si="3"/>
        <v>0</v>
      </c>
      <c r="H79" s="8"/>
    </row>
    <row r="80" spans="1:8" ht="12" customHeight="1" hidden="1">
      <c r="A80" s="151" t="s">
        <v>86</v>
      </c>
      <c r="B80" s="116" t="s">
        <v>98</v>
      </c>
      <c r="C80" s="58" t="s">
        <v>89</v>
      </c>
      <c r="D80" s="4"/>
      <c r="E80" s="242">
        <v>10</v>
      </c>
      <c r="F80" s="6"/>
      <c r="G80" s="7">
        <f t="shared" si="3"/>
        <v>0</v>
      </c>
      <c r="H80" s="8"/>
    </row>
    <row r="81" spans="1:8" ht="13.5" customHeight="1">
      <c r="A81" s="151" t="s">
        <v>87</v>
      </c>
      <c r="B81" s="116" t="s">
        <v>99</v>
      </c>
      <c r="C81" s="58" t="s">
        <v>89</v>
      </c>
      <c r="D81" s="4"/>
      <c r="E81" s="242">
        <v>10</v>
      </c>
      <c r="F81" s="6"/>
      <c r="G81" s="7">
        <f t="shared" si="3"/>
        <v>0</v>
      </c>
      <c r="H81" s="8"/>
    </row>
    <row r="82" spans="1:8" ht="12.75">
      <c r="A82" s="151" t="s">
        <v>88</v>
      </c>
      <c r="B82" s="116" t="s">
        <v>100</v>
      </c>
      <c r="C82" s="58" t="s">
        <v>89</v>
      </c>
      <c r="D82" s="4"/>
      <c r="E82" s="242">
        <v>10</v>
      </c>
      <c r="F82" s="6"/>
      <c r="G82" s="7">
        <f t="shared" si="3"/>
        <v>0</v>
      </c>
      <c r="H82" s="8"/>
    </row>
    <row r="83" ht="13.5" thickBot="1"/>
    <row r="84" spans="1:8" ht="12.75">
      <c r="A84" s="191" t="s">
        <v>167</v>
      </c>
      <c r="B84" s="186"/>
      <c r="C84" s="186"/>
      <c r="D84" s="186"/>
      <c r="E84" s="186"/>
      <c r="F84" s="186"/>
      <c r="G84" s="187"/>
      <c r="H84" s="8"/>
    </row>
    <row r="85" spans="1:8" ht="13.5" thickBot="1">
      <c r="A85" s="192" t="s">
        <v>50</v>
      </c>
      <c r="B85" s="193"/>
      <c r="C85" s="193"/>
      <c r="D85" s="193"/>
      <c r="E85" s="193"/>
      <c r="F85" s="193"/>
      <c r="G85" s="194"/>
      <c r="H85" s="8"/>
    </row>
    <row r="86" spans="1:8" ht="14.25" customHeight="1">
      <c r="A86" s="153" t="s">
        <v>48</v>
      </c>
      <c r="B86" s="116" t="s">
        <v>56</v>
      </c>
      <c r="C86" s="10" t="s">
        <v>53</v>
      </c>
      <c r="D86" s="4"/>
      <c r="E86" s="242">
        <v>9</v>
      </c>
      <c r="F86" s="6"/>
      <c r="G86" s="7">
        <f aca="true" t="shared" si="4" ref="G86:G92">SUM(F86*E86)</f>
        <v>0</v>
      </c>
      <c r="H86" s="8"/>
    </row>
    <row r="87" spans="1:8" ht="14.25" customHeight="1">
      <c r="A87" s="153" t="s">
        <v>47</v>
      </c>
      <c r="B87" s="116" t="s">
        <v>57</v>
      </c>
      <c r="C87" s="10" t="s">
        <v>53</v>
      </c>
      <c r="D87" s="4"/>
      <c r="E87" s="242">
        <v>9</v>
      </c>
      <c r="F87" s="6"/>
      <c r="G87" s="7">
        <f t="shared" si="4"/>
        <v>0</v>
      </c>
      <c r="H87" s="8"/>
    </row>
    <row r="88" spans="1:8" ht="12.75">
      <c r="A88" s="153" t="s">
        <v>46</v>
      </c>
      <c r="B88" s="116" t="s">
        <v>58</v>
      </c>
      <c r="C88" s="10" t="s">
        <v>53</v>
      </c>
      <c r="D88" s="4"/>
      <c r="E88" s="242">
        <v>15</v>
      </c>
      <c r="F88" s="6"/>
      <c r="G88" s="7">
        <f t="shared" si="4"/>
        <v>0</v>
      </c>
      <c r="H88" s="8"/>
    </row>
    <row r="89" spans="1:8" ht="12.75">
      <c r="A89" s="153" t="s">
        <v>286</v>
      </c>
      <c r="B89" s="116" t="s">
        <v>287</v>
      </c>
      <c r="C89" s="10" t="s">
        <v>53</v>
      </c>
      <c r="D89" s="4"/>
      <c r="E89" s="242">
        <v>18</v>
      </c>
      <c r="F89" s="6"/>
      <c r="G89" s="7"/>
      <c r="H89" s="8"/>
    </row>
    <row r="90" spans="1:8" s="48" customFormat="1" ht="12.75">
      <c r="A90" s="154" t="s">
        <v>49</v>
      </c>
      <c r="B90" s="117" t="s">
        <v>59</v>
      </c>
      <c r="C90" s="61" t="s">
        <v>53</v>
      </c>
      <c r="D90" s="42"/>
      <c r="E90" s="244">
        <v>12</v>
      </c>
      <c r="F90" s="43"/>
      <c r="G90" s="41">
        <f t="shared" si="4"/>
        <v>0</v>
      </c>
      <c r="H90" s="64"/>
    </row>
    <row r="91" spans="1:8" ht="12.75">
      <c r="A91" s="153" t="s">
        <v>168</v>
      </c>
      <c r="B91" s="116" t="s">
        <v>60</v>
      </c>
      <c r="C91" s="10" t="s">
        <v>53</v>
      </c>
      <c r="D91" s="4"/>
      <c r="E91" s="242">
        <v>9</v>
      </c>
      <c r="F91" s="6"/>
      <c r="G91" s="7">
        <f t="shared" si="4"/>
        <v>0</v>
      </c>
      <c r="H91" s="8"/>
    </row>
    <row r="92" spans="1:8" ht="12.75">
      <c r="A92" s="153" t="s">
        <v>169</v>
      </c>
      <c r="B92" s="116" t="s">
        <v>170</v>
      </c>
      <c r="C92" s="10" t="s">
        <v>53</v>
      </c>
      <c r="D92" s="4"/>
      <c r="E92" s="242">
        <v>15</v>
      </c>
      <c r="F92" s="6"/>
      <c r="G92" s="7">
        <f t="shared" si="4"/>
        <v>0</v>
      </c>
      <c r="H92" s="8"/>
    </row>
    <row r="93" spans="1:8" ht="12.75">
      <c r="A93" s="154" t="s">
        <v>250</v>
      </c>
      <c r="B93" s="117" t="s">
        <v>251</v>
      </c>
      <c r="C93" s="10" t="s">
        <v>53</v>
      </c>
      <c r="D93" s="4"/>
      <c r="E93" s="242">
        <v>12</v>
      </c>
      <c r="F93" s="6"/>
      <c r="G93" s="7">
        <f aca="true" t="shared" si="5" ref="G93:G98">SUM(F93*E92)</f>
        <v>0</v>
      </c>
      <c r="H93" s="8"/>
    </row>
    <row r="94" spans="1:8" ht="12.75">
      <c r="A94" s="155" t="s">
        <v>281</v>
      </c>
      <c r="B94" s="117" t="s">
        <v>288</v>
      </c>
      <c r="C94" s="10" t="s">
        <v>53</v>
      </c>
      <c r="D94" s="4"/>
      <c r="E94" s="245">
        <v>15.5</v>
      </c>
      <c r="F94" s="6"/>
      <c r="G94" s="5">
        <f t="shared" si="5"/>
        <v>0</v>
      </c>
      <c r="H94" s="8"/>
    </row>
    <row r="95" spans="1:8" ht="12.75">
      <c r="A95" s="155" t="s">
        <v>282</v>
      </c>
      <c r="B95" s="117" t="s">
        <v>289</v>
      </c>
      <c r="C95" s="10" t="s">
        <v>53</v>
      </c>
      <c r="D95" s="4"/>
      <c r="E95" s="245">
        <v>16.5</v>
      </c>
      <c r="F95" s="6"/>
      <c r="G95" s="5">
        <f t="shared" si="5"/>
        <v>0</v>
      </c>
      <c r="H95" s="8"/>
    </row>
    <row r="96" spans="1:8" ht="12.75">
      <c r="A96" s="155" t="s">
        <v>283</v>
      </c>
      <c r="B96" s="117" t="s">
        <v>290</v>
      </c>
      <c r="C96" s="10" t="s">
        <v>53</v>
      </c>
      <c r="D96" s="4"/>
      <c r="E96" s="245">
        <v>17.5</v>
      </c>
      <c r="F96" s="6"/>
      <c r="G96" s="5">
        <f t="shared" si="5"/>
        <v>0</v>
      </c>
      <c r="H96" s="8"/>
    </row>
    <row r="97" spans="1:8" ht="12.75">
      <c r="A97" s="155" t="s">
        <v>284</v>
      </c>
      <c r="B97" s="117" t="s">
        <v>291</v>
      </c>
      <c r="C97" s="10" t="s">
        <v>53</v>
      </c>
      <c r="D97" s="4"/>
      <c r="E97" s="245">
        <v>17.5</v>
      </c>
      <c r="F97" s="6"/>
      <c r="G97" s="5">
        <f t="shared" si="5"/>
        <v>0</v>
      </c>
      <c r="H97" s="8"/>
    </row>
    <row r="98" spans="1:8" ht="12.75">
      <c r="A98" s="155" t="s">
        <v>285</v>
      </c>
      <c r="B98" s="117" t="s">
        <v>292</v>
      </c>
      <c r="C98" s="10" t="s">
        <v>53</v>
      </c>
      <c r="D98" s="4"/>
      <c r="E98" s="242">
        <v>22</v>
      </c>
      <c r="F98" s="6"/>
      <c r="G98" s="5">
        <f t="shared" si="5"/>
        <v>0</v>
      </c>
      <c r="H98" s="8"/>
    </row>
    <row r="99" ht="13.5" thickBot="1"/>
    <row r="100" spans="1:8" ht="12.75">
      <c r="A100" s="185" t="s">
        <v>178</v>
      </c>
      <c r="B100" s="186"/>
      <c r="C100" s="186"/>
      <c r="D100" s="186"/>
      <c r="E100" s="186"/>
      <c r="F100" s="186"/>
      <c r="G100" s="187"/>
      <c r="H100" s="8"/>
    </row>
    <row r="101" spans="1:8" ht="13.5" thickBot="1">
      <c r="A101" s="192" t="s">
        <v>179</v>
      </c>
      <c r="B101" s="193"/>
      <c r="C101" s="193"/>
      <c r="D101" s="193"/>
      <c r="E101" s="193"/>
      <c r="F101" s="193"/>
      <c r="G101" s="194"/>
      <c r="H101" s="8"/>
    </row>
    <row r="102" spans="1:8" s="48" customFormat="1" ht="12.75">
      <c r="A102" s="154" t="s">
        <v>61</v>
      </c>
      <c r="B102" s="117" t="s">
        <v>119</v>
      </c>
      <c r="C102" s="61" t="s">
        <v>53</v>
      </c>
      <c r="D102" s="42"/>
      <c r="E102" s="244">
        <v>48</v>
      </c>
      <c r="F102" s="43"/>
      <c r="G102" s="41">
        <f aca="true" t="shared" si="6" ref="G102:G114">SUM(F102*E102)</f>
        <v>0</v>
      </c>
      <c r="H102" s="64"/>
    </row>
    <row r="103" spans="1:8" ht="12.75">
      <c r="A103" s="153" t="s">
        <v>61</v>
      </c>
      <c r="B103" s="116" t="s">
        <v>119</v>
      </c>
      <c r="C103" s="10" t="s">
        <v>62</v>
      </c>
      <c r="D103" s="4"/>
      <c r="E103" s="242">
        <v>29</v>
      </c>
      <c r="F103" s="6"/>
      <c r="G103" s="7">
        <f t="shared" si="6"/>
        <v>0</v>
      </c>
      <c r="H103" s="8"/>
    </row>
    <row r="104" spans="1:8" s="48" customFormat="1" ht="12.75" hidden="1">
      <c r="A104" s="147" t="s">
        <v>64</v>
      </c>
      <c r="B104" s="123" t="s">
        <v>101</v>
      </c>
      <c r="C104" s="61" t="s">
        <v>53</v>
      </c>
      <c r="D104" s="42"/>
      <c r="E104" s="244">
        <v>48</v>
      </c>
      <c r="F104" s="43"/>
      <c r="G104" s="41">
        <f>SUM(F104*E104)</f>
        <v>0</v>
      </c>
      <c r="H104" s="64"/>
    </row>
    <row r="105" spans="1:8" s="102" customFormat="1" ht="12.75" customHeight="1" hidden="1">
      <c r="A105" s="156" t="s">
        <v>64</v>
      </c>
      <c r="B105" s="124" t="s">
        <v>101</v>
      </c>
      <c r="C105" s="97" t="s">
        <v>62</v>
      </c>
      <c r="D105" s="98"/>
      <c r="E105" s="246">
        <v>29</v>
      </c>
      <c r="F105" s="99"/>
      <c r="G105" s="100">
        <f t="shared" si="6"/>
        <v>0</v>
      </c>
      <c r="H105" s="101"/>
    </row>
    <row r="106" spans="1:8" s="48" customFormat="1" ht="12.75" customHeight="1">
      <c r="A106" s="147" t="s">
        <v>65</v>
      </c>
      <c r="B106" s="117" t="s">
        <v>122</v>
      </c>
      <c r="C106" s="61" t="s">
        <v>53</v>
      </c>
      <c r="D106" s="42"/>
      <c r="E106" s="244">
        <v>48</v>
      </c>
      <c r="F106" s="43"/>
      <c r="G106" s="41">
        <f t="shared" si="6"/>
        <v>0</v>
      </c>
      <c r="H106" s="47"/>
    </row>
    <row r="107" spans="1:8" ht="12.75" customHeight="1">
      <c r="A107" s="146" t="s">
        <v>65</v>
      </c>
      <c r="B107" s="116" t="s">
        <v>122</v>
      </c>
      <c r="C107" s="10" t="s">
        <v>62</v>
      </c>
      <c r="D107" s="4"/>
      <c r="E107" s="242">
        <v>29</v>
      </c>
      <c r="F107" s="6"/>
      <c r="G107" s="7">
        <f t="shared" si="6"/>
        <v>0</v>
      </c>
      <c r="H107" s="8"/>
    </row>
    <row r="108" spans="1:8" s="48" customFormat="1" ht="12.75">
      <c r="A108" s="146" t="s">
        <v>65</v>
      </c>
      <c r="B108" s="116" t="s">
        <v>122</v>
      </c>
      <c r="C108" s="61" t="s">
        <v>63</v>
      </c>
      <c r="D108" s="42"/>
      <c r="E108" s="244">
        <v>24</v>
      </c>
      <c r="F108" s="43"/>
      <c r="G108" s="41">
        <f>SUM(F108*E108)</f>
        <v>0</v>
      </c>
      <c r="H108" s="64"/>
    </row>
    <row r="109" spans="1:8" s="96" customFormat="1" ht="12.75" hidden="1">
      <c r="A109" s="157" t="s">
        <v>67</v>
      </c>
      <c r="B109" s="125" t="s">
        <v>103</v>
      </c>
      <c r="C109" s="91" t="s">
        <v>53</v>
      </c>
      <c r="D109" s="92"/>
      <c r="E109" s="247">
        <v>48</v>
      </c>
      <c r="F109" s="93"/>
      <c r="G109" s="94">
        <f t="shared" si="6"/>
        <v>0</v>
      </c>
      <c r="H109" s="95"/>
    </row>
    <row r="110" spans="1:8" ht="12.75">
      <c r="A110" s="146" t="s">
        <v>67</v>
      </c>
      <c r="B110" s="122" t="s">
        <v>103</v>
      </c>
      <c r="C110" s="10" t="s">
        <v>62</v>
      </c>
      <c r="D110" s="4"/>
      <c r="E110" s="242">
        <v>29</v>
      </c>
      <c r="F110" s="6"/>
      <c r="G110" s="7">
        <f t="shared" si="6"/>
        <v>0</v>
      </c>
      <c r="H110" s="8"/>
    </row>
    <row r="111" spans="1:8" s="96" customFormat="1" ht="12.75" customHeight="1" hidden="1">
      <c r="A111" s="158" t="s">
        <v>66</v>
      </c>
      <c r="B111" s="125" t="s">
        <v>102</v>
      </c>
      <c r="C111" s="91" t="s">
        <v>53</v>
      </c>
      <c r="D111" s="92"/>
      <c r="E111" s="247">
        <v>48</v>
      </c>
      <c r="F111" s="93"/>
      <c r="G111" s="94">
        <f>SUM(F111*E111)</f>
        <v>0</v>
      </c>
      <c r="H111" s="95"/>
    </row>
    <row r="112" spans="1:8" s="48" customFormat="1" ht="12.75" customHeight="1" hidden="1">
      <c r="A112" s="155" t="s">
        <v>66</v>
      </c>
      <c r="B112" s="119" t="s">
        <v>102</v>
      </c>
      <c r="C112" s="61" t="s">
        <v>62</v>
      </c>
      <c r="D112" s="42"/>
      <c r="E112" s="244">
        <v>29</v>
      </c>
      <c r="F112" s="43"/>
      <c r="G112" s="41">
        <f t="shared" si="6"/>
        <v>0</v>
      </c>
      <c r="H112" s="47"/>
    </row>
    <row r="113" spans="1:8" s="48" customFormat="1" ht="12.75" customHeight="1">
      <c r="A113" s="155" t="s">
        <v>202</v>
      </c>
      <c r="B113" s="119" t="s">
        <v>204</v>
      </c>
      <c r="C113" s="61" t="s">
        <v>53</v>
      </c>
      <c r="D113" s="42"/>
      <c r="E113" s="244">
        <v>55</v>
      </c>
      <c r="F113" s="43"/>
      <c r="G113" s="44">
        <f t="shared" si="6"/>
        <v>0</v>
      </c>
      <c r="H113" s="72"/>
    </row>
    <row r="114" spans="1:8" s="48" customFormat="1" ht="12.75" customHeight="1">
      <c r="A114" s="155" t="s">
        <v>203</v>
      </c>
      <c r="B114" s="122" t="s">
        <v>205</v>
      </c>
      <c r="C114" s="61" t="s">
        <v>53</v>
      </c>
      <c r="D114" s="42"/>
      <c r="E114" s="244">
        <v>55</v>
      </c>
      <c r="F114" s="43"/>
      <c r="G114" s="44">
        <f t="shared" si="6"/>
        <v>0</v>
      </c>
      <c r="H114" s="72"/>
    </row>
    <row r="115" spans="1:8" s="48" customFormat="1" ht="12.75">
      <c r="A115" s="159"/>
      <c r="B115" s="126"/>
      <c r="C115" s="65"/>
      <c r="E115" s="248"/>
      <c r="G115" s="66"/>
      <c r="H115" s="64"/>
    </row>
    <row r="116" spans="1:8" s="38" customFormat="1" ht="12.75">
      <c r="A116" s="198" t="s">
        <v>245</v>
      </c>
      <c r="B116" s="189"/>
      <c r="C116" s="189"/>
      <c r="D116" s="189"/>
      <c r="E116" s="189"/>
      <c r="F116" s="189"/>
      <c r="G116" s="202"/>
      <c r="H116" s="39"/>
    </row>
    <row r="117" spans="1:8" s="38" customFormat="1" ht="13.5" customHeight="1" thickBot="1">
      <c r="A117" s="204" t="s">
        <v>118</v>
      </c>
      <c r="B117" s="193"/>
      <c r="C117" s="193"/>
      <c r="D117" s="193"/>
      <c r="E117" s="193"/>
      <c r="F117" s="193"/>
      <c r="G117" s="194"/>
      <c r="H117" s="39"/>
    </row>
    <row r="118" spans="1:8" s="38" customFormat="1" ht="15" customHeight="1">
      <c r="A118" s="160" t="s">
        <v>70</v>
      </c>
      <c r="B118" s="127" t="s">
        <v>106</v>
      </c>
      <c r="C118" s="61" t="s">
        <v>186</v>
      </c>
      <c r="D118" s="4"/>
      <c r="E118" s="242">
        <v>16</v>
      </c>
      <c r="F118" s="6"/>
      <c r="G118" s="9">
        <f>SUM(F118*E118)</f>
        <v>0</v>
      </c>
      <c r="H118" s="39"/>
    </row>
    <row r="119" spans="1:8" ht="15" customHeight="1">
      <c r="A119" s="160" t="s">
        <v>71</v>
      </c>
      <c r="B119" s="127" t="s">
        <v>107</v>
      </c>
      <c r="C119" s="61" t="s">
        <v>186</v>
      </c>
      <c r="D119" s="4"/>
      <c r="E119" s="242">
        <v>16</v>
      </c>
      <c r="F119" s="6"/>
      <c r="G119" s="9">
        <f>SUM(F119*E119)</f>
        <v>0</v>
      </c>
      <c r="H119" s="8"/>
    </row>
    <row r="120" spans="1:8" ht="14.25" customHeight="1">
      <c r="A120" s="160" t="s">
        <v>72</v>
      </c>
      <c r="B120" s="127" t="s">
        <v>108</v>
      </c>
      <c r="C120" s="61" t="s">
        <v>186</v>
      </c>
      <c r="D120" s="4"/>
      <c r="E120" s="242">
        <v>16</v>
      </c>
      <c r="F120" s="6"/>
      <c r="G120" s="5">
        <f>SUM(F120*E120)</f>
        <v>0</v>
      </c>
      <c r="H120" s="8"/>
    </row>
    <row r="121" ht="13.5" customHeight="1" thickBot="1">
      <c r="H121" s="8"/>
    </row>
    <row r="122" spans="1:8" ht="13.5" customHeight="1">
      <c r="A122" s="191" t="s">
        <v>244</v>
      </c>
      <c r="B122" s="186"/>
      <c r="C122" s="186"/>
      <c r="D122" s="186"/>
      <c r="E122" s="186"/>
      <c r="F122" s="186"/>
      <c r="G122" s="187"/>
      <c r="H122" s="8"/>
    </row>
    <row r="123" spans="1:8" ht="12.75" customHeight="1">
      <c r="A123" s="198" t="s">
        <v>117</v>
      </c>
      <c r="B123" s="189"/>
      <c r="C123" s="189"/>
      <c r="D123" s="189"/>
      <c r="E123" s="189"/>
      <c r="F123" s="189"/>
      <c r="G123" s="202"/>
      <c r="H123" s="8"/>
    </row>
    <row r="124" spans="1:8" s="48" customFormat="1" ht="12.75" hidden="1">
      <c r="A124" s="161" t="s">
        <v>243</v>
      </c>
      <c r="B124" s="128" t="s">
        <v>242</v>
      </c>
      <c r="C124" s="61" t="s">
        <v>53</v>
      </c>
      <c r="D124" s="42"/>
      <c r="E124" s="244">
        <v>20</v>
      </c>
      <c r="F124" s="43"/>
      <c r="G124" s="170">
        <f>SUM(F124*E124)</f>
        <v>0</v>
      </c>
      <c r="H124" s="64"/>
    </row>
    <row r="125" spans="1:8" s="48" customFormat="1" ht="12.75" hidden="1">
      <c r="A125" s="161" t="s">
        <v>243</v>
      </c>
      <c r="B125" s="128" t="s">
        <v>242</v>
      </c>
      <c r="C125" s="61" t="s">
        <v>116</v>
      </c>
      <c r="D125" s="42"/>
      <c r="E125" s="244">
        <v>100</v>
      </c>
      <c r="F125" s="43"/>
      <c r="G125" s="170">
        <f>SUM(F125*E125)</f>
        <v>0</v>
      </c>
      <c r="H125" s="64"/>
    </row>
    <row r="126" spans="1:8" ht="12.75">
      <c r="A126" s="161" t="s">
        <v>269</v>
      </c>
      <c r="B126" s="128" t="s">
        <v>115</v>
      </c>
      <c r="C126" s="61" t="s">
        <v>53</v>
      </c>
      <c r="D126" s="4"/>
      <c r="E126" s="242">
        <v>20</v>
      </c>
      <c r="F126" s="6"/>
      <c r="G126" s="9">
        <f>SUM(F126*E126)</f>
        <v>0</v>
      </c>
      <c r="H126" s="8"/>
    </row>
    <row r="127" spans="1:8" ht="12.75">
      <c r="A127" s="161" t="s">
        <v>269</v>
      </c>
      <c r="B127" s="128" t="s">
        <v>115</v>
      </c>
      <c r="C127" s="61" t="s">
        <v>116</v>
      </c>
      <c r="D127" s="4"/>
      <c r="E127" s="242">
        <v>100</v>
      </c>
      <c r="F127" s="6"/>
      <c r="G127" s="9">
        <f>SUM(F127*E127)</f>
        <v>0</v>
      </c>
      <c r="H127" s="8"/>
    </row>
    <row r="128" spans="1:8" ht="13.5" thickBot="1">
      <c r="A128" s="162" t="s">
        <v>114</v>
      </c>
      <c r="B128" s="129" t="s">
        <v>115</v>
      </c>
      <c r="C128" s="62" t="s">
        <v>116</v>
      </c>
      <c r="D128" s="37"/>
      <c r="E128" s="249">
        <v>75</v>
      </c>
      <c r="F128" s="49"/>
      <c r="G128" s="40">
        <f>SUM(F128*E128)</f>
        <v>0</v>
      </c>
      <c r="H128" s="8"/>
    </row>
    <row r="129" spans="1:8" ht="12.75">
      <c r="A129" s="185" t="s">
        <v>181</v>
      </c>
      <c r="B129" s="186"/>
      <c r="C129" s="186"/>
      <c r="D129" s="186"/>
      <c r="E129" s="186"/>
      <c r="F129" s="186"/>
      <c r="G129" s="187"/>
      <c r="H129" s="8"/>
    </row>
    <row r="130" spans="1:8" ht="13.5" thickBot="1">
      <c r="A130" s="208" t="s">
        <v>180</v>
      </c>
      <c r="B130" s="209"/>
      <c r="C130" s="209"/>
      <c r="D130" s="209"/>
      <c r="E130" s="209"/>
      <c r="F130" s="209"/>
      <c r="G130" s="210"/>
      <c r="H130" s="8"/>
    </row>
    <row r="131" spans="1:8" ht="25.5">
      <c r="A131" s="154" t="s">
        <v>365</v>
      </c>
      <c r="B131" s="117" t="s">
        <v>366</v>
      </c>
      <c r="C131" s="61" t="s">
        <v>175</v>
      </c>
      <c r="D131" s="42"/>
      <c r="E131" s="244">
        <v>30</v>
      </c>
      <c r="F131" s="43"/>
      <c r="G131" s="41">
        <f aca="true" t="shared" si="7" ref="G131:G136">SUM(F131*E131)</f>
        <v>0</v>
      </c>
      <c r="H131" s="8"/>
    </row>
    <row r="132" spans="1:8" ht="12.75">
      <c r="A132" s="154" t="s">
        <v>187</v>
      </c>
      <c r="B132" s="117" t="s">
        <v>188</v>
      </c>
      <c r="C132" s="61" t="s">
        <v>175</v>
      </c>
      <c r="D132" s="42"/>
      <c r="E132" s="244">
        <v>30</v>
      </c>
      <c r="F132" s="43"/>
      <c r="G132" s="41">
        <f t="shared" si="7"/>
        <v>0</v>
      </c>
      <c r="H132" s="8"/>
    </row>
    <row r="133" spans="1:8" ht="12.75">
      <c r="A133" s="154" t="s">
        <v>177</v>
      </c>
      <c r="B133" s="117" t="s">
        <v>176</v>
      </c>
      <c r="C133" s="61" t="s">
        <v>175</v>
      </c>
      <c r="D133" s="42"/>
      <c r="E133" s="244">
        <v>30</v>
      </c>
      <c r="F133" s="43"/>
      <c r="G133" s="41">
        <f t="shared" si="7"/>
        <v>0</v>
      </c>
      <c r="H133" s="8"/>
    </row>
    <row r="134" spans="1:8" ht="12.75">
      <c r="A134" s="147" t="s">
        <v>340</v>
      </c>
      <c r="B134" s="117" t="s">
        <v>341</v>
      </c>
      <c r="C134" s="61" t="s">
        <v>175</v>
      </c>
      <c r="D134" s="42"/>
      <c r="E134" s="244">
        <v>30</v>
      </c>
      <c r="F134" s="43"/>
      <c r="G134" s="41">
        <f t="shared" si="7"/>
        <v>0</v>
      </c>
      <c r="H134" s="8"/>
    </row>
    <row r="135" spans="1:8" ht="27.75" customHeight="1">
      <c r="A135" s="155" t="s">
        <v>367</v>
      </c>
      <c r="B135" s="119" t="s">
        <v>368</v>
      </c>
      <c r="C135" s="61" t="s">
        <v>175</v>
      </c>
      <c r="D135" s="42"/>
      <c r="E135" s="244">
        <v>20</v>
      </c>
      <c r="F135" s="43"/>
      <c r="G135" s="44">
        <f t="shared" si="7"/>
        <v>0</v>
      </c>
      <c r="H135" s="8"/>
    </row>
    <row r="136" spans="1:8" ht="25.5">
      <c r="A136" s="155" t="s">
        <v>248</v>
      </c>
      <c r="B136" s="119" t="s">
        <v>247</v>
      </c>
      <c r="C136" s="61" t="s">
        <v>249</v>
      </c>
      <c r="D136" s="42"/>
      <c r="E136" s="244">
        <v>25</v>
      </c>
      <c r="F136" s="43"/>
      <c r="G136" s="44">
        <f t="shared" si="7"/>
        <v>0</v>
      </c>
      <c r="H136" s="8"/>
    </row>
    <row r="137" spans="1:8" ht="12.75">
      <c r="A137" s="169"/>
      <c r="B137" s="130"/>
      <c r="C137" s="81"/>
      <c r="D137" s="82"/>
      <c r="E137" s="250"/>
      <c r="F137" s="82"/>
      <c r="G137" s="83"/>
      <c r="H137" s="8"/>
    </row>
    <row r="138" spans="1:8" ht="12.75">
      <c r="A138" s="211" t="s">
        <v>201</v>
      </c>
      <c r="B138" s="212"/>
      <c r="C138" s="212"/>
      <c r="D138" s="212"/>
      <c r="E138" s="212"/>
      <c r="F138" s="212"/>
      <c r="G138" s="213"/>
      <c r="H138" s="8"/>
    </row>
    <row r="139" spans="1:8" ht="12.75">
      <c r="A139" s="205" t="s">
        <v>208</v>
      </c>
      <c r="B139" s="206"/>
      <c r="C139" s="206"/>
      <c r="D139" s="206"/>
      <c r="E139" s="206"/>
      <c r="F139" s="206"/>
      <c r="G139" s="207"/>
      <c r="H139" s="8"/>
    </row>
    <row r="140" spans="1:8" ht="25.5">
      <c r="A140" s="84" t="s">
        <v>207</v>
      </c>
      <c r="B140" s="85" t="s">
        <v>206</v>
      </c>
      <c r="C140" s="175" t="s">
        <v>199</v>
      </c>
      <c r="D140" s="86"/>
      <c r="E140" s="251">
        <v>20</v>
      </c>
      <c r="F140" s="87"/>
      <c r="G140" s="88">
        <f aca="true" t="shared" si="8" ref="G140:G159">SUM(F140*E140)</f>
        <v>0</v>
      </c>
      <c r="H140" s="8"/>
    </row>
    <row r="141" spans="1:8" ht="12.75">
      <c r="A141" s="68" t="s">
        <v>198</v>
      </c>
      <c r="B141" s="73" t="s">
        <v>273</v>
      </c>
      <c r="C141" s="176" t="s">
        <v>199</v>
      </c>
      <c r="D141" s="17"/>
      <c r="E141" s="251">
        <v>20</v>
      </c>
      <c r="F141" s="43"/>
      <c r="G141" s="44">
        <f t="shared" si="8"/>
        <v>0</v>
      </c>
      <c r="H141" s="8"/>
    </row>
    <row r="142" spans="1:8" ht="12.75">
      <c r="A142" s="74" t="s">
        <v>329</v>
      </c>
      <c r="B142" s="73" t="s">
        <v>330</v>
      </c>
      <c r="C142" s="176" t="s">
        <v>199</v>
      </c>
      <c r="D142" s="17"/>
      <c r="E142" s="251">
        <v>20</v>
      </c>
      <c r="F142" s="43"/>
      <c r="G142" s="44">
        <f t="shared" si="8"/>
        <v>0</v>
      </c>
      <c r="H142" s="8"/>
    </row>
    <row r="143" spans="1:7" ht="12.75">
      <c r="A143" s="68" t="s">
        <v>197</v>
      </c>
      <c r="B143" s="69" t="s">
        <v>196</v>
      </c>
      <c r="C143" s="176" t="s">
        <v>199</v>
      </c>
      <c r="D143" s="17"/>
      <c r="E143" s="251">
        <v>20</v>
      </c>
      <c r="F143" s="43"/>
      <c r="G143" s="44">
        <f t="shared" si="8"/>
        <v>0</v>
      </c>
    </row>
    <row r="144" spans="1:7" ht="12.75">
      <c r="A144" s="74" t="s">
        <v>271</v>
      </c>
      <c r="B144" s="73" t="s">
        <v>272</v>
      </c>
      <c r="C144" s="176" t="s">
        <v>199</v>
      </c>
      <c r="D144" s="17"/>
      <c r="E144" s="251">
        <v>20</v>
      </c>
      <c r="F144" s="43"/>
      <c r="G144" s="44">
        <f t="shared" si="8"/>
        <v>0</v>
      </c>
    </row>
    <row r="145" spans="1:7" ht="12.75">
      <c r="A145" s="74" t="s">
        <v>252</v>
      </c>
      <c r="B145" s="73" t="s">
        <v>246</v>
      </c>
      <c r="C145" s="176" t="s">
        <v>199</v>
      </c>
      <c r="D145" s="17"/>
      <c r="E145" s="251">
        <v>20</v>
      </c>
      <c r="F145" s="43"/>
      <c r="G145" s="44">
        <f t="shared" si="8"/>
        <v>0</v>
      </c>
    </row>
    <row r="146" spans="1:7" ht="12.75">
      <c r="A146" s="74" t="s">
        <v>333</v>
      </c>
      <c r="B146" s="73" t="s">
        <v>334</v>
      </c>
      <c r="C146" s="176" t="s">
        <v>199</v>
      </c>
      <c r="D146" s="17"/>
      <c r="E146" s="251">
        <v>20</v>
      </c>
      <c r="F146" s="43"/>
      <c r="G146" s="44">
        <f t="shared" si="8"/>
        <v>0</v>
      </c>
    </row>
    <row r="147" spans="1:7" ht="12.75">
      <c r="A147" s="74" t="s">
        <v>331</v>
      </c>
      <c r="B147" s="73" t="s">
        <v>332</v>
      </c>
      <c r="C147" s="176" t="s">
        <v>199</v>
      </c>
      <c r="D147" s="17"/>
      <c r="E147" s="251">
        <v>20</v>
      </c>
      <c r="F147" s="43"/>
      <c r="G147" s="44">
        <f aca="true" t="shared" si="9" ref="G147:G154">SUM(F147*E147)</f>
        <v>0</v>
      </c>
    </row>
    <row r="148" spans="1:7" ht="12.75">
      <c r="A148" s="74" t="s">
        <v>315</v>
      </c>
      <c r="B148" s="73" t="s">
        <v>316</v>
      </c>
      <c r="C148" s="176" t="s">
        <v>199</v>
      </c>
      <c r="D148" s="17"/>
      <c r="E148" s="251">
        <v>20</v>
      </c>
      <c r="F148" s="43"/>
      <c r="G148" s="44">
        <f t="shared" si="9"/>
        <v>0</v>
      </c>
    </row>
    <row r="149" spans="1:7" ht="12.75">
      <c r="A149" s="74" t="s">
        <v>276</v>
      </c>
      <c r="B149" s="73" t="s">
        <v>277</v>
      </c>
      <c r="C149" s="176" t="s">
        <v>199</v>
      </c>
      <c r="D149" s="17"/>
      <c r="E149" s="251">
        <v>20</v>
      </c>
      <c r="F149" s="43"/>
      <c r="G149" s="44">
        <f t="shared" si="9"/>
        <v>0</v>
      </c>
    </row>
    <row r="150" spans="1:7" ht="12.75">
      <c r="A150" s="89" t="s">
        <v>335</v>
      </c>
      <c r="B150" s="90" t="s">
        <v>336</v>
      </c>
      <c r="C150" s="176" t="s">
        <v>199</v>
      </c>
      <c r="D150" s="17"/>
      <c r="E150" s="251">
        <v>20</v>
      </c>
      <c r="F150" s="43"/>
      <c r="G150" s="44">
        <f t="shared" si="9"/>
        <v>0</v>
      </c>
    </row>
    <row r="151" spans="1:7" ht="12.75">
      <c r="A151" s="89" t="s">
        <v>337</v>
      </c>
      <c r="B151" s="90" t="s">
        <v>360</v>
      </c>
      <c r="C151" s="176" t="s">
        <v>199</v>
      </c>
      <c r="D151" s="17"/>
      <c r="E151" s="251">
        <v>20</v>
      </c>
      <c r="F151" s="43"/>
      <c r="G151" s="44">
        <f t="shared" si="9"/>
        <v>0</v>
      </c>
    </row>
    <row r="152" spans="1:7" ht="12.75">
      <c r="A152" s="89" t="s">
        <v>338</v>
      </c>
      <c r="B152" s="90" t="s">
        <v>339</v>
      </c>
      <c r="C152" s="176" t="s">
        <v>199</v>
      </c>
      <c r="D152" s="17"/>
      <c r="E152" s="251">
        <v>20</v>
      </c>
      <c r="F152" s="43"/>
      <c r="G152" s="44">
        <f t="shared" si="9"/>
        <v>0</v>
      </c>
    </row>
    <row r="153" spans="1:7" ht="12.75">
      <c r="A153" s="89" t="s">
        <v>319</v>
      </c>
      <c r="B153" s="90" t="s">
        <v>320</v>
      </c>
      <c r="C153" s="176" t="s">
        <v>199</v>
      </c>
      <c r="D153" s="17"/>
      <c r="E153" s="251">
        <v>20</v>
      </c>
      <c r="F153" s="43"/>
      <c r="G153" s="44">
        <f t="shared" si="9"/>
        <v>0</v>
      </c>
    </row>
    <row r="154" spans="1:7" ht="12.75">
      <c r="A154" s="68" t="s">
        <v>195</v>
      </c>
      <c r="B154" s="69" t="s">
        <v>194</v>
      </c>
      <c r="C154" s="176" t="s">
        <v>199</v>
      </c>
      <c r="D154" s="17"/>
      <c r="E154" s="251">
        <v>20</v>
      </c>
      <c r="F154" s="43"/>
      <c r="G154" s="44">
        <f t="shared" si="9"/>
        <v>0</v>
      </c>
    </row>
    <row r="155" spans="1:7" ht="12.75">
      <c r="A155" s="68" t="s">
        <v>193</v>
      </c>
      <c r="B155" s="73" t="s">
        <v>255</v>
      </c>
      <c r="C155" s="176" t="s">
        <v>200</v>
      </c>
      <c r="D155" s="17"/>
      <c r="E155" s="252">
        <v>12</v>
      </c>
      <c r="F155" s="43"/>
      <c r="G155" s="44">
        <f t="shared" si="8"/>
        <v>0</v>
      </c>
    </row>
    <row r="156" spans="1:7" ht="12.75">
      <c r="A156" s="74" t="s">
        <v>254</v>
      </c>
      <c r="B156" s="73" t="s">
        <v>253</v>
      </c>
      <c r="C156" s="176" t="s">
        <v>200</v>
      </c>
      <c r="D156" s="17"/>
      <c r="E156" s="252">
        <v>12</v>
      </c>
      <c r="F156" s="43"/>
      <c r="G156" s="44">
        <f t="shared" si="8"/>
        <v>0</v>
      </c>
    </row>
    <row r="157" spans="1:7" ht="12.75">
      <c r="A157" s="68" t="s">
        <v>192</v>
      </c>
      <c r="B157" s="69" t="s">
        <v>191</v>
      </c>
      <c r="C157" s="176" t="s">
        <v>200</v>
      </c>
      <c r="D157" s="17"/>
      <c r="E157" s="252">
        <v>12</v>
      </c>
      <c r="F157" s="43"/>
      <c r="G157" s="44">
        <f t="shared" si="8"/>
        <v>0</v>
      </c>
    </row>
    <row r="158" spans="1:7" ht="12.75">
      <c r="A158" s="74" t="s">
        <v>327</v>
      </c>
      <c r="B158" s="73" t="s">
        <v>328</v>
      </c>
      <c r="C158" s="176" t="s">
        <v>200</v>
      </c>
      <c r="D158" s="17"/>
      <c r="E158" s="252">
        <v>12</v>
      </c>
      <c r="F158" s="43"/>
      <c r="G158" s="44">
        <f>SUM(F158*E158)</f>
        <v>0</v>
      </c>
    </row>
    <row r="159" spans="1:7" ht="12.75">
      <c r="A159" s="74" t="s">
        <v>190</v>
      </c>
      <c r="B159" s="69" t="s">
        <v>189</v>
      </c>
      <c r="C159" s="176" t="s">
        <v>200</v>
      </c>
      <c r="D159" s="17"/>
      <c r="E159" s="252">
        <v>12</v>
      </c>
      <c r="F159" s="43"/>
      <c r="G159" s="44">
        <f t="shared" si="8"/>
        <v>0</v>
      </c>
    </row>
    <row r="160" spans="1:7" ht="12.75">
      <c r="A160" s="74" t="s">
        <v>317</v>
      </c>
      <c r="B160" s="73" t="s">
        <v>318</v>
      </c>
      <c r="C160" s="176" t="s">
        <v>200</v>
      </c>
      <c r="D160" s="17"/>
      <c r="E160" s="252">
        <v>12</v>
      </c>
      <c r="F160" s="43"/>
      <c r="G160" s="44">
        <f>SUM(F160*E160)</f>
        <v>0</v>
      </c>
    </row>
    <row r="161" spans="1:7" ht="12.75">
      <c r="A161" s="74" t="s">
        <v>357</v>
      </c>
      <c r="B161" s="73" t="s">
        <v>358</v>
      </c>
      <c r="C161" s="176" t="s">
        <v>200</v>
      </c>
      <c r="D161" s="17"/>
      <c r="E161" s="252">
        <v>12</v>
      </c>
      <c r="F161" s="43"/>
      <c r="G161" s="44">
        <f>SUM(F161*E161)</f>
        <v>0</v>
      </c>
    </row>
    <row r="162" spans="1:7" ht="12.75">
      <c r="A162" s="74" t="s">
        <v>274</v>
      </c>
      <c r="B162" s="73" t="s">
        <v>275</v>
      </c>
      <c r="C162" s="176" t="s">
        <v>359</v>
      </c>
      <c r="D162" s="17"/>
      <c r="E162" s="252">
        <v>12</v>
      </c>
      <c r="F162" s="43"/>
      <c r="G162" s="44">
        <f>SUM(F162*E162)</f>
        <v>0</v>
      </c>
    </row>
    <row r="163" spans="1:7" ht="12.75">
      <c r="A163" s="74" t="s">
        <v>278</v>
      </c>
      <c r="B163" s="73" t="s">
        <v>279</v>
      </c>
      <c r="C163" s="176" t="s">
        <v>280</v>
      </c>
      <c r="D163" s="17"/>
      <c r="E163" s="252">
        <v>12</v>
      </c>
      <c r="F163" s="43"/>
      <c r="G163" s="44">
        <f>SUM(F163*E163)</f>
        <v>0</v>
      </c>
    </row>
    <row r="164" spans="1:7" ht="12.75">
      <c r="A164" s="74"/>
      <c r="B164" s="73"/>
      <c r="C164" s="176"/>
      <c r="D164" s="17"/>
      <c r="E164" s="252"/>
      <c r="F164" s="43"/>
      <c r="G164" s="44"/>
    </row>
    <row r="165" spans="1:7" ht="12.75">
      <c r="A165" s="217" t="s">
        <v>257</v>
      </c>
      <c r="B165" s="218"/>
      <c r="C165" s="218"/>
      <c r="D165" s="218"/>
      <c r="E165" s="218"/>
      <c r="F165" s="218"/>
      <c r="G165" s="219"/>
    </row>
    <row r="166" spans="1:7" ht="12.75">
      <c r="A166" s="214" t="s">
        <v>256</v>
      </c>
      <c r="B166" s="215"/>
      <c r="C166" s="215"/>
      <c r="D166" s="215"/>
      <c r="E166" s="215"/>
      <c r="F166" s="215"/>
      <c r="G166" s="216"/>
    </row>
    <row r="167" spans="1:7" ht="12.75">
      <c r="A167" s="89" t="s">
        <v>259</v>
      </c>
      <c r="B167" s="90" t="s">
        <v>263</v>
      </c>
      <c r="C167" s="176" t="s">
        <v>260</v>
      </c>
      <c r="D167" s="17"/>
      <c r="E167" s="252">
        <v>40</v>
      </c>
      <c r="F167" s="43"/>
      <c r="G167" s="44">
        <f aca="true" t="shared" si="10" ref="G167:G173">SUM(F167*E167)</f>
        <v>0</v>
      </c>
    </row>
    <row r="168" spans="1:7" ht="12.75">
      <c r="A168" s="89" t="s">
        <v>342</v>
      </c>
      <c r="B168" s="90" t="s">
        <v>345</v>
      </c>
      <c r="C168" s="176" t="s">
        <v>260</v>
      </c>
      <c r="D168" s="17"/>
      <c r="E168" s="252">
        <v>40</v>
      </c>
      <c r="F168" s="43"/>
      <c r="G168" s="44">
        <f t="shared" si="10"/>
        <v>0</v>
      </c>
    </row>
    <row r="169" spans="1:7" ht="12.75">
      <c r="A169" s="89" t="s">
        <v>343</v>
      </c>
      <c r="B169" s="90" t="s">
        <v>344</v>
      </c>
      <c r="C169" s="176" t="s">
        <v>260</v>
      </c>
      <c r="D169" s="17"/>
      <c r="E169" s="252">
        <v>40</v>
      </c>
      <c r="F169" s="43"/>
      <c r="G169" s="44">
        <f t="shared" si="10"/>
        <v>0</v>
      </c>
    </row>
    <row r="170" spans="1:7" ht="12.75">
      <c r="A170" s="89" t="s">
        <v>258</v>
      </c>
      <c r="B170" s="90" t="s">
        <v>267</v>
      </c>
      <c r="C170" s="176" t="s">
        <v>260</v>
      </c>
      <c r="D170" s="17"/>
      <c r="E170" s="252">
        <v>35</v>
      </c>
      <c r="F170" s="43"/>
      <c r="G170" s="44">
        <f t="shared" si="10"/>
        <v>0</v>
      </c>
    </row>
    <row r="171" spans="1:7" ht="12.75">
      <c r="A171" s="89" t="s">
        <v>258</v>
      </c>
      <c r="B171" s="90" t="s">
        <v>267</v>
      </c>
      <c r="C171" s="176" t="s">
        <v>261</v>
      </c>
      <c r="D171" s="17"/>
      <c r="E171" s="252">
        <v>90</v>
      </c>
      <c r="F171" s="43"/>
      <c r="G171" s="44">
        <f t="shared" si="10"/>
        <v>0</v>
      </c>
    </row>
    <row r="172" spans="1:7" ht="12.75">
      <c r="A172" s="89" t="s">
        <v>258</v>
      </c>
      <c r="B172" s="90" t="s">
        <v>267</v>
      </c>
      <c r="C172" s="176" t="s">
        <v>262</v>
      </c>
      <c r="D172" s="17"/>
      <c r="E172" s="252">
        <v>175</v>
      </c>
      <c r="F172" s="43"/>
      <c r="G172" s="44">
        <f t="shared" si="10"/>
        <v>0</v>
      </c>
    </row>
    <row r="173" spans="1:7" ht="12.75">
      <c r="A173" s="89" t="s">
        <v>346</v>
      </c>
      <c r="B173" s="90" t="s">
        <v>347</v>
      </c>
      <c r="C173" s="176" t="s">
        <v>348</v>
      </c>
      <c r="D173" s="17"/>
      <c r="E173" s="252">
        <v>30</v>
      </c>
      <c r="F173" s="43"/>
      <c r="G173" s="44">
        <f t="shared" si="10"/>
        <v>0</v>
      </c>
    </row>
    <row r="174" spans="1:7" ht="12.75">
      <c r="A174" s="89"/>
      <c r="B174" s="90"/>
      <c r="C174" s="176"/>
      <c r="D174" s="17"/>
      <c r="E174" s="252"/>
      <c r="F174" s="43"/>
      <c r="G174" s="44"/>
    </row>
    <row r="175" spans="1:7" ht="12.75" hidden="1">
      <c r="A175" s="224" t="s">
        <v>309</v>
      </c>
      <c r="B175" s="225"/>
      <c r="C175" s="225"/>
      <c r="D175" s="225"/>
      <c r="E175" s="225"/>
      <c r="F175" s="225"/>
      <c r="G175" s="226"/>
    </row>
    <row r="176" spans="1:7" ht="12.75" hidden="1">
      <c r="A176" s="224" t="s">
        <v>298</v>
      </c>
      <c r="B176" s="225"/>
      <c r="C176" s="225"/>
      <c r="D176" s="225"/>
      <c r="E176" s="225"/>
      <c r="F176" s="225"/>
      <c r="G176" s="226"/>
    </row>
    <row r="177" spans="1:7" ht="25.5" hidden="1">
      <c r="A177" s="89" t="s">
        <v>304</v>
      </c>
      <c r="B177" s="131" t="s">
        <v>299</v>
      </c>
      <c r="C177" s="176" t="s">
        <v>303</v>
      </c>
      <c r="D177" s="17"/>
      <c r="E177" s="252">
        <v>23</v>
      </c>
      <c r="F177" s="43"/>
      <c r="G177" s="44">
        <f>SUM(E177*F177)</f>
        <v>0</v>
      </c>
    </row>
    <row r="178" spans="1:7" ht="25.5" hidden="1">
      <c r="A178" s="89" t="s">
        <v>305</v>
      </c>
      <c r="B178" s="90" t="s">
        <v>300</v>
      </c>
      <c r="C178" s="176" t="s">
        <v>303</v>
      </c>
      <c r="D178" s="17"/>
      <c r="E178" s="252">
        <v>26</v>
      </c>
      <c r="F178" s="43"/>
      <c r="G178" s="44">
        <f>SUM(E178*F178)</f>
        <v>0</v>
      </c>
    </row>
    <row r="179" spans="1:7" ht="38.25" hidden="1">
      <c r="A179" s="89" t="s">
        <v>306</v>
      </c>
      <c r="B179" s="90" t="s">
        <v>302</v>
      </c>
      <c r="C179" s="176" t="s">
        <v>303</v>
      </c>
      <c r="D179" s="17"/>
      <c r="E179" s="252">
        <v>24</v>
      </c>
      <c r="F179" s="43"/>
      <c r="G179" s="44">
        <f>SUM(E179*F179)</f>
        <v>0</v>
      </c>
    </row>
    <row r="180" spans="1:7" ht="12.75" hidden="1">
      <c r="A180" s="89" t="s">
        <v>307</v>
      </c>
      <c r="B180" s="90" t="s">
        <v>301</v>
      </c>
      <c r="C180" s="176" t="s">
        <v>303</v>
      </c>
      <c r="D180" s="17"/>
      <c r="E180" s="252">
        <v>24</v>
      </c>
      <c r="F180" s="43"/>
      <c r="G180" s="44">
        <f>SUM(E180*F180)</f>
        <v>0</v>
      </c>
    </row>
    <row r="181" spans="1:7" ht="51" hidden="1">
      <c r="A181" s="89" t="s">
        <v>308</v>
      </c>
      <c r="B181" s="90" t="s">
        <v>310</v>
      </c>
      <c r="C181" s="176" t="s">
        <v>303</v>
      </c>
      <c r="D181" s="17"/>
      <c r="E181" s="252">
        <v>32</v>
      </c>
      <c r="F181" s="43"/>
      <c r="G181" s="44">
        <f>SUM(E181*F181)</f>
        <v>0</v>
      </c>
    </row>
    <row r="182" spans="1:8" s="76" customFormat="1" ht="12.75" hidden="1">
      <c r="A182" s="220" t="s">
        <v>183</v>
      </c>
      <c r="B182" s="212"/>
      <c r="C182" s="212"/>
      <c r="D182" s="212"/>
      <c r="E182" s="212"/>
      <c r="F182" s="212"/>
      <c r="G182" s="221"/>
      <c r="H182" s="75"/>
    </row>
    <row r="183" spans="1:8" s="76" customFormat="1" ht="12.75" hidden="1">
      <c r="A183" s="222" t="s">
        <v>185</v>
      </c>
      <c r="B183" s="206"/>
      <c r="C183" s="206"/>
      <c r="D183" s="206"/>
      <c r="E183" s="206"/>
      <c r="F183" s="206"/>
      <c r="G183" s="223"/>
      <c r="H183" s="75"/>
    </row>
    <row r="184" spans="1:8" s="76" customFormat="1" ht="12.75" hidden="1">
      <c r="A184" s="163" t="s">
        <v>182</v>
      </c>
      <c r="B184" s="132" t="s">
        <v>184</v>
      </c>
      <c r="C184" s="78" t="s">
        <v>62</v>
      </c>
      <c r="D184" s="77"/>
      <c r="E184" s="253">
        <v>25</v>
      </c>
      <c r="F184" s="79"/>
      <c r="G184" s="80">
        <f>SUM(F184*E184)</f>
        <v>0</v>
      </c>
      <c r="H184" s="75"/>
    </row>
    <row r="185" spans="1:8" s="76" customFormat="1" ht="12.75" hidden="1">
      <c r="A185" s="164" t="s">
        <v>182</v>
      </c>
      <c r="B185" s="132" t="s">
        <v>184</v>
      </c>
      <c r="C185" s="78" t="s">
        <v>53</v>
      </c>
      <c r="D185" s="77"/>
      <c r="E185" s="254">
        <v>40</v>
      </c>
      <c r="F185" s="79"/>
      <c r="G185" s="80">
        <f>SUM(F185*E185)</f>
        <v>0</v>
      </c>
      <c r="H185" s="75"/>
    </row>
    <row r="186" spans="1:7" ht="12.75" hidden="1">
      <c r="A186" s="165"/>
      <c r="B186" s="133"/>
      <c r="C186" s="63"/>
      <c r="D186" s="50"/>
      <c r="E186" s="255"/>
      <c r="F186" s="50"/>
      <c r="G186" s="44"/>
    </row>
    <row r="187" spans="1:7" s="32" customFormat="1" ht="12.75">
      <c r="A187" s="166" t="s">
        <v>5</v>
      </c>
      <c r="B187" s="134"/>
      <c r="C187" s="71"/>
      <c r="D187" s="70"/>
      <c r="E187" s="256"/>
      <c r="F187" s="70"/>
      <c r="G187" s="67">
        <f>SUM(G16:G185)</f>
        <v>0</v>
      </c>
    </row>
  </sheetData>
  <sheetProtection/>
  <mergeCells count="29">
    <mergeCell ref="A166:G166"/>
    <mergeCell ref="A165:G165"/>
    <mergeCell ref="A182:G182"/>
    <mergeCell ref="A183:G183"/>
    <mergeCell ref="A175:G175"/>
    <mergeCell ref="A176:G176"/>
    <mergeCell ref="A139:G139"/>
    <mergeCell ref="A129:G129"/>
    <mergeCell ref="A122:G122"/>
    <mergeCell ref="A130:G130"/>
    <mergeCell ref="A138:G138"/>
    <mergeCell ref="A123:G123"/>
    <mergeCell ref="A60:G60"/>
    <mergeCell ref="A71:G71"/>
    <mergeCell ref="A117:G117"/>
    <mergeCell ref="A100:G100"/>
    <mergeCell ref="A84:G84"/>
    <mergeCell ref="A70:G70"/>
    <mergeCell ref="A85:G85"/>
    <mergeCell ref="A116:G116"/>
    <mergeCell ref="A101:G101"/>
    <mergeCell ref="A59:G59"/>
    <mergeCell ref="B1:D1"/>
    <mergeCell ref="B3:D3"/>
    <mergeCell ref="A28:G28"/>
    <mergeCell ref="A29:G29"/>
    <mergeCell ref="A4:G5"/>
    <mergeCell ref="A14:G14"/>
    <mergeCell ref="A15:G15"/>
  </mergeCells>
  <printOptions/>
  <pageMargins left="0" right="0" top="0.7874015748031497" bottom="0.7874015748031497" header="0.5118110236220472" footer="0.5118110236220472"/>
  <pageSetup horizontalDpi="300" verticalDpi="300" orientation="portrait" paperSize="9" scale="74" r:id="rId1"/>
</worksheet>
</file>

<file path=xl/worksheets/sheet2.xml><?xml version="1.0" encoding="utf-8"?>
<worksheet xmlns="http://schemas.openxmlformats.org/spreadsheetml/2006/main" xmlns:r="http://schemas.openxmlformats.org/officeDocument/2006/relationships">
  <dimension ref="A1:G21"/>
  <sheetViews>
    <sheetView rightToLeft="1" zoomScalePageLayoutView="0" workbookViewId="0" topLeftCell="A1">
      <selection activeCell="A1" sqref="A1:G21"/>
    </sheetView>
  </sheetViews>
  <sheetFormatPr defaultColWidth="9.140625" defaultRowHeight="12.75"/>
  <sheetData>
    <row r="1" spans="1:7" ht="12.75">
      <c r="A1" s="191" t="s">
        <v>140</v>
      </c>
      <c r="B1" s="227"/>
      <c r="C1" s="227"/>
      <c r="D1" s="227"/>
      <c r="E1" s="227"/>
      <c r="F1" s="227"/>
      <c r="G1" s="228"/>
    </row>
    <row r="2" spans="1:7" ht="12.75">
      <c r="A2" s="229" t="s">
        <v>138</v>
      </c>
      <c r="B2" s="229"/>
      <c r="C2" s="229"/>
      <c r="D2" s="229"/>
      <c r="E2" s="229"/>
      <c r="F2" s="229"/>
      <c r="G2" s="229"/>
    </row>
    <row r="3" spans="1:7" ht="12.75">
      <c r="A3" s="230" t="s">
        <v>139</v>
      </c>
      <c r="B3" s="231"/>
      <c r="C3" s="231"/>
      <c r="D3" s="231"/>
      <c r="E3" s="231"/>
      <c r="F3" s="16"/>
      <c r="G3" s="16"/>
    </row>
    <row r="4" spans="1:7" ht="12.75">
      <c r="A4" s="15" t="s">
        <v>68</v>
      </c>
      <c r="B4" s="17" t="s">
        <v>104</v>
      </c>
      <c r="C4" s="10" t="s">
        <v>124</v>
      </c>
      <c r="D4" s="4"/>
      <c r="E4" s="5">
        <v>25</v>
      </c>
      <c r="F4" s="6"/>
      <c r="G4" s="5">
        <f aca="true" t="shared" si="0" ref="G4:G21">SUM(F4*E4)</f>
        <v>0</v>
      </c>
    </row>
    <row r="5" spans="1:7" ht="12.75">
      <c r="A5" s="14" t="s">
        <v>129</v>
      </c>
      <c r="B5" s="17" t="s">
        <v>125</v>
      </c>
      <c r="C5" s="10" t="s">
        <v>124</v>
      </c>
      <c r="D5" s="4"/>
      <c r="E5" s="5">
        <v>27</v>
      </c>
      <c r="F5" s="6"/>
      <c r="G5" s="5">
        <f t="shared" si="0"/>
        <v>0</v>
      </c>
    </row>
    <row r="6" spans="1:7" ht="12.75">
      <c r="A6" s="14" t="s">
        <v>130</v>
      </c>
      <c r="B6" s="17" t="s">
        <v>126</v>
      </c>
      <c r="C6" s="10" t="s">
        <v>124</v>
      </c>
      <c r="D6" s="4"/>
      <c r="E6" s="5">
        <v>27</v>
      </c>
      <c r="F6" s="6"/>
      <c r="G6" s="5">
        <f t="shared" si="0"/>
        <v>0</v>
      </c>
    </row>
    <row r="7" spans="1:7" ht="12.75">
      <c r="A7" s="14" t="s">
        <v>131</v>
      </c>
      <c r="B7" s="17" t="s">
        <v>127</v>
      </c>
      <c r="C7" s="10" t="s">
        <v>124</v>
      </c>
      <c r="D7" s="4"/>
      <c r="E7" s="5">
        <v>27</v>
      </c>
      <c r="F7" s="6"/>
      <c r="G7" s="5">
        <f t="shared" si="0"/>
        <v>0</v>
      </c>
    </row>
    <row r="8" spans="1:7" ht="12.75">
      <c r="A8" s="14" t="s">
        <v>132</v>
      </c>
      <c r="B8" s="17" t="s">
        <v>134</v>
      </c>
      <c r="C8" s="10" t="s">
        <v>124</v>
      </c>
      <c r="D8" s="4"/>
      <c r="E8" s="5">
        <v>35</v>
      </c>
      <c r="F8" s="6"/>
      <c r="G8" s="5">
        <f t="shared" si="0"/>
        <v>0</v>
      </c>
    </row>
    <row r="9" spans="1:7" ht="12.75">
      <c r="A9" s="14" t="s">
        <v>69</v>
      </c>
      <c r="B9" s="17" t="s">
        <v>135</v>
      </c>
      <c r="C9" s="10" t="s">
        <v>124</v>
      </c>
      <c r="D9" s="4"/>
      <c r="E9" s="5">
        <v>30</v>
      </c>
      <c r="F9" s="6"/>
      <c r="G9" s="5">
        <f t="shared" si="0"/>
        <v>0</v>
      </c>
    </row>
    <row r="10" spans="1:7" ht="12.75">
      <c r="A10" s="33" t="s">
        <v>133</v>
      </c>
      <c r="B10" s="17" t="s">
        <v>136</v>
      </c>
      <c r="C10" s="10" t="s">
        <v>124</v>
      </c>
      <c r="D10" s="4"/>
      <c r="E10" s="5">
        <v>30</v>
      </c>
      <c r="F10" s="6"/>
      <c r="G10" s="5">
        <f t="shared" si="0"/>
        <v>0</v>
      </c>
    </row>
    <row r="11" spans="1:7" ht="12.75">
      <c r="A11" s="33" t="s">
        <v>128</v>
      </c>
      <c r="B11" s="17" t="s">
        <v>137</v>
      </c>
      <c r="C11" s="10" t="s">
        <v>124</v>
      </c>
      <c r="D11" s="4"/>
      <c r="E11" s="5">
        <v>30</v>
      </c>
      <c r="F11" s="6"/>
      <c r="G11" s="5">
        <f t="shared" si="0"/>
        <v>0</v>
      </c>
    </row>
    <row r="12" spans="1:7" ht="12.75">
      <c r="A12" s="17" t="s">
        <v>148</v>
      </c>
      <c r="B12" s="34" t="s">
        <v>150</v>
      </c>
      <c r="C12" s="10" t="s">
        <v>124</v>
      </c>
      <c r="D12" s="4"/>
      <c r="E12" s="5">
        <v>35</v>
      </c>
      <c r="F12" s="6"/>
      <c r="G12" s="5">
        <f t="shared" si="0"/>
        <v>0</v>
      </c>
    </row>
    <row r="13" spans="1:7" ht="12.75">
      <c r="A13" s="17" t="s">
        <v>149</v>
      </c>
      <c r="B13" s="34" t="s">
        <v>151</v>
      </c>
      <c r="C13" s="10" t="s">
        <v>124</v>
      </c>
      <c r="D13" s="4"/>
      <c r="E13" s="5">
        <v>45</v>
      </c>
      <c r="F13" s="6"/>
      <c r="G13" s="5">
        <f t="shared" si="0"/>
        <v>0</v>
      </c>
    </row>
    <row r="14" spans="1:7" ht="12.75">
      <c r="A14" s="17" t="s">
        <v>147</v>
      </c>
      <c r="B14" s="34" t="s">
        <v>152</v>
      </c>
      <c r="C14" s="10" t="s">
        <v>124</v>
      </c>
      <c r="D14" s="4"/>
      <c r="E14" s="5">
        <v>35</v>
      </c>
      <c r="F14" s="6"/>
      <c r="G14" s="5">
        <f t="shared" si="0"/>
        <v>0</v>
      </c>
    </row>
    <row r="15" spans="1:7" ht="12.75">
      <c r="A15" s="17" t="s">
        <v>146</v>
      </c>
      <c r="B15" s="34" t="s">
        <v>153</v>
      </c>
      <c r="C15" s="10" t="s">
        <v>124</v>
      </c>
      <c r="D15" s="4"/>
      <c r="E15" s="5">
        <v>35</v>
      </c>
      <c r="F15" s="6"/>
      <c r="G15" s="5">
        <f t="shared" si="0"/>
        <v>0</v>
      </c>
    </row>
    <row r="16" spans="1:7" ht="12.75">
      <c r="A16" s="17" t="s">
        <v>145</v>
      </c>
      <c r="B16" s="34" t="s">
        <v>154</v>
      </c>
      <c r="C16" s="10" t="s">
        <v>124</v>
      </c>
      <c r="D16" s="4"/>
      <c r="E16" s="5">
        <v>35</v>
      </c>
      <c r="F16" s="6"/>
      <c r="G16" s="5">
        <f t="shared" si="0"/>
        <v>0</v>
      </c>
    </row>
    <row r="17" spans="1:7" ht="12.75">
      <c r="A17" s="17" t="s">
        <v>144</v>
      </c>
      <c r="B17" s="34" t="s">
        <v>155</v>
      </c>
      <c r="C17" s="10" t="s">
        <v>124</v>
      </c>
      <c r="D17" s="4"/>
      <c r="E17" s="5">
        <v>35</v>
      </c>
      <c r="F17" s="6"/>
      <c r="G17" s="5">
        <f t="shared" si="0"/>
        <v>0</v>
      </c>
    </row>
    <row r="18" spans="1:7" ht="12.75">
      <c r="A18" s="17" t="s">
        <v>143</v>
      </c>
      <c r="B18" s="34" t="s">
        <v>156</v>
      </c>
      <c r="C18" s="10" t="s">
        <v>124</v>
      </c>
      <c r="D18" s="4"/>
      <c r="E18" s="5">
        <v>58</v>
      </c>
      <c r="F18" s="6"/>
      <c r="G18" s="5">
        <f t="shared" si="0"/>
        <v>0</v>
      </c>
    </row>
    <row r="19" spans="1:7" ht="12.75">
      <c r="A19" s="17" t="s">
        <v>142</v>
      </c>
      <c r="B19" s="34" t="s">
        <v>157</v>
      </c>
      <c r="C19" s="10" t="s">
        <v>124</v>
      </c>
      <c r="D19" s="4"/>
      <c r="E19" s="5">
        <v>58</v>
      </c>
      <c r="F19" s="6"/>
      <c r="G19" s="5">
        <f t="shared" si="0"/>
        <v>0</v>
      </c>
    </row>
    <row r="20" spans="1:7" ht="12.75">
      <c r="A20" s="17" t="s">
        <v>141</v>
      </c>
      <c r="B20" s="34" t="s">
        <v>158</v>
      </c>
      <c r="C20" s="10" t="s">
        <v>124</v>
      </c>
      <c r="D20" s="4"/>
      <c r="E20" s="5">
        <v>58</v>
      </c>
      <c r="F20" s="6"/>
      <c r="G20" s="5">
        <f t="shared" si="0"/>
        <v>0</v>
      </c>
    </row>
    <row r="21" spans="1:7" ht="12.75">
      <c r="A21" s="35"/>
      <c r="B21" s="4"/>
      <c r="C21" s="10"/>
      <c r="D21" s="4"/>
      <c r="E21" s="5"/>
      <c r="F21" s="6"/>
      <c r="G21" s="5">
        <f t="shared" si="0"/>
        <v>0</v>
      </c>
    </row>
  </sheetData>
  <sheetProtection/>
  <mergeCells count="3">
    <mergeCell ref="A1:G1"/>
    <mergeCell ref="A2:G2"/>
    <mergeCell ref="A3:E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rightToLeft="1"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usr</dc:creator>
  <cp:keywords/>
  <dc:description/>
  <cp:lastModifiedBy>Bat-Ami</cp:lastModifiedBy>
  <cp:lastPrinted>2012-06-17T06:48:58Z</cp:lastPrinted>
  <dcterms:created xsi:type="dcterms:W3CDTF">2006-06-30T18:21:53Z</dcterms:created>
  <dcterms:modified xsi:type="dcterms:W3CDTF">2012-07-15T21:26:29Z</dcterms:modified>
  <cp:category/>
  <cp:version/>
  <cp:contentType/>
  <cp:contentStatus/>
</cp:coreProperties>
</file>